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IFTA Rates" sheetId="2" state="visible" r:id="rId2"/>
    <sheet xmlns:r="http://schemas.openxmlformats.org/officeDocument/2006/relationships" name="Fuel &amp; Miles Log" sheetId="3" state="visible" r:id="rId3"/>
    <sheet xmlns:r="http://schemas.openxmlformats.org/officeDocument/2006/relationships" name="IFTA Summary" sheetId="4" state="visible" r:id="rId4"/>
    <sheet xmlns:r="http://schemas.openxmlformats.org/officeDocument/2006/relationships" name="Cost per Mile" sheetId="5" state="visible" r:id="rId5"/>
    <sheet xmlns:r="http://schemas.openxmlformats.org/officeDocument/2006/relationships" name="Ded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11827"/>
      <sz val="16"/>
    </font>
    <font>
      <i val="1"/>
      <color rgb="006B7280"/>
    </font>
    <font>
      <b val="1"/>
      <color rgb="001F2937"/>
      <sz val="12"/>
    </font>
    <font>
      <b val="1"/>
      <color rgb="00FFFFFF"/>
    </font>
    <font>
      <b val="1"/>
    </font>
    <font>
      <b val="1"/>
      <sz val="13"/>
    </font>
  </fonts>
  <fills count="4">
    <fill>
      <patternFill/>
    </fill>
    <fill>
      <patternFill patternType="gray125"/>
    </fill>
    <fill>
      <patternFill patternType="solid">
        <fgColor rgb="00FEF3C7"/>
      </patternFill>
    </fill>
    <fill>
      <patternFill patternType="solid">
        <fgColor rgb="001F293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0" applyAlignment="1" pivotButton="0" quotePrefix="0" xfId="0">
      <alignment vertical="top" wrapText="1"/>
    </xf>
    <xf numFmtId="0" fontId="4" fillId="3" borderId="1" applyAlignment="1" pivotButton="0" quotePrefix="0" xfId="0">
      <alignment horizontal="center"/>
    </xf>
    <xf numFmtId="0" fontId="0" fillId="0" borderId="1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95" customWidth="1" min="2" max="2"/>
  </cols>
  <sheetData>
    <row r="2">
      <c r="B2" s="1" t="inlineStr">
        <is>
          <t>IFTA Quarter-Close Kit</t>
        </is>
      </c>
    </row>
    <row r="3">
      <c r="B3" s="2" t="inlineStr">
        <is>
          <t>by Milo Antaeus · miloantaeus.com</t>
        </is>
      </c>
    </row>
    <row r="5">
      <c r="B5" t="inlineStr"/>
    </row>
    <row r="6">
      <c r="B6" s="3" t="inlineStr">
        <is>
          <t>WHAT THIS DOES</t>
        </is>
      </c>
    </row>
    <row r="7">
      <c r="B7" t="inlineStr">
        <is>
          <t>Track your fuel + miles by state, and this kit auto-calculates your IFTA tax owed or credit per</t>
        </is>
      </c>
    </row>
    <row r="8">
      <c r="B8" t="inlineStr">
        <is>
          <t>jurisdiction every quarter — so quarter-close takes minutes, not hours, and you stop overpaying.</t>
        </is>
      </c>
    </row>
    <row r="9">
      <c r="B9" t="inlineStr"/>
    </row>
    <row r="10">
      <c r="B10" t="inlineStr">
        <is>
          <t>HOW TO USE (3 steps)</t>
        </is>
      </c>
    </row>
    <row r="11">
      <c r="B11" t="inlineStr">
        <is>
          <t>1) 'Fuel &amp; Miles Log' tab — enter each fuel purchase and your miles by jurisdiction as you go.</t>
        </is>
      </c>
    </row>
    <row r="12">
      <c r="B12" t="inlineStr">
        <is>
          <t>2) 'IFTA Summary' tab — it auto-fills: taxable gallons, tax due, tax paid at pump, and NET owed/credit per state.</t>
        </is>
      </c>
    </row>
    <row r="13">
      <c r="B13" t="inlineStr">
        <is>
          <t>3) 'Cost per Mile' + 'Deductions' tabs — see true profit per mile and capture every deductible expense.</t>
        </is>
      </c>
    </row>
    <row r="14">
      <c r="B14" t="inlineStr"/>
    </row>
    <row r="15">
      <c r="B15" s="3" t="inlineStr">
        <is>
          <t>RATES</t>
        </is>
      </c>
    </row>
    <row r="16">
      <c r="B16" t="inlineStr">
        <is>
          <t>The 'IFTA Rates' tab is pre-filled with Q2 2026 diesel rates from iftach.org. Rates change EVERY quarter —</t>
        </is>
      </c>
    </row>
    <row r="17">
      <c r="B17" t="inlineStr">
        <is>
          <t>update that tab each quarter from the official source before you file.</t>
        </is>
      </c>
    </row>
    <row r="19" ht="44" customHeight="1">
      <c r="B19" s="4" t="inlineStr">
        <is>
          <t>DISCLAIMER: Estimate only. IFTA rates change quarterly — verify against the official rate sheet at iftach.org before filing. This kit covers diesel and is not tax, legal, or accounting advice.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62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5" t="inlineStr">
        <is>
          <t>Jurisdiction</t>
        </is>
      </c>
      <c r="B1" s="5" t="inlineStr">
        <is>
          <t>Rate $/gal (Q2 2026, diesel)</t>
        </is>
      </c>
    </row>
    <row r="2">
      <c r="A2" t="inlineStr">
        <is>
          <t>Alabama</t>
        </is>
      </c>
      <c r="B2" t="n">
        <v>0.29</v>
      </c>
    </row>
    <row r="3">
      <c r="A3" t="inlineStr">
        <is>
          <t>Alberta</t>
        </is>
      </c>
      <c r="B3" t="n">
        <v>0.4053</v>
      </c>
    </row>
    <row r="4">
      <c r="A4" t="inlineStr">
        <is>
          <t>Arizona</t>
        </is>
      </c>
      <c r="B4" t="n">
        <v>0.26</v>
      </c>
    </row>
    <row r="5">
      <c r="A5" t="inlineStr">
        <is>
          <t>Arkansas</t>
        </is>
      </c>
      <c r="B5" t="n">
        <v>0.285</v>
      </c>
    </row>
    <row r="6">
      <c r="A6" t="inlineStr">
        <is>
          <t>British Columbia</t>
        </is>
      </c>
      <c r="B6" t="n">
        <v>0.6325</v>
      </c>
    </row>
    <row r="7">
      <c r="A7" t="inlineStr">
        <is>
          <t>California</t>
        </is>
      </c>
      <c r="B7" t="n">
        <v>1.026</v>
      </c>
    </row>
    <row r="8">
      <c r="A8" t="inlineStr">
        <is>
          <t>Colorado</t>
        </is>
      </c>
      <c r="B8" t="n">
        <v>0.235</v>
      </c>
    </row>
    <row r="9">
      <c r="A9" t="inlineStr">
        <is>
          <t>Connecticut</t>
        </is>
      </c>
      <c r="B9" t="n">
        <v>0.522</v>
      </c>
    </row>
    <row r="10">
      <c r="A10" t="inlineStr">
        <is>
          <t>Delaware</t>
        </is>
      </c>
      <c r="B10" t="n">
        <v>0.22</v>
      </c>
    </row>
    <row r="11">
      <c r="A11" t="inlineStr">
        <is>
          <t>District of Columbia</t>
        </is>
      </c>
      <c r="B11" t="n">
        <v>0.235</v>
      </c>
    </row>
    <row r="12">
      <c r="A12" t="inlineStr">
        <is>
          <t>Florida</t>
        </is>
      </c>
      <c r="B12" t="n">
        <v>0.3795</v>
      </c>
    </row>
    <row r="13">
      <c r="A13" t="inlineStr">
        <is>
          <t>Georgia</t>
        </is>
      </c>
      <c r="B13" t="n">
        <v>0.339</v>
      </c>
    </row>
    <row r="14">
      <c r="A14" t="inlineStr">
        <is>
          <t>Idaho</t>
        </is>
      </c>
      <c r="B14" t="n">
        <v>0.32</v>
      </c>
    </row>
    <row r="15">
      <c r="A15" t="inlineStr">
        <is>
          <t>Illinois</t>
        </is>
      </c>
      <c r="B15" t="n">
        <v>0.739</v>
      </c>
    </row>
    <row r="16">
      <c r="A16" t="inlineStr">
        <is>
          <t>Indiana</t>
        </is>
      </c>
      <c r="B16" t="n">
        <v>0.63</v>
      </c>
    </row>
    <row r="17">
      <c r="A17" t="inlineStr">
        <is>
          <t>Iowa</t>
        </is>
      </c>
      <c r="B17" t="n">
        <v>0.325</v>
      </c>
    </row>
    <row r="18">
      <c r="A18" t="inlineStr">
        <is>
          <t>Kansas</t>
        </is>
      </c>
      <c r="B18" t="n">
        <v>0.26</v>
      </c>
    </row>
    <row r="19">
      <c r="A19" t="inlineStr">
        <is>
          <t>Kentucky</t>
        </is>
      </c>
      <c r="B19" t="n">
        <v>0.236</v>
      </c>
    </row>
    <row r="20">
      <c r="A20" t="inlineStr">
        <is>
          <t>Louisiana</t>
        </is>
      </c>
      <c r="B20" t="n">
        <v>0.2</v>
      </c>
    </row>
    <row r="21">
      <c r="A21" t="inlineStr">
        <is>
          <t>Maine</t>
        </is>
      </c>
      <c r="B21" t="n">
        <v>0.312</v>
      </c>
    </row>
    <row r="22">
      <c r="A22" t="inlineStr">
        <is>
          <t>Manitoba</t>
        </is>
      </c>
      <c r="B22" t="n">
        <v>0.4127</v>
      </c>
    </row>
    <row r="23">
      <c r="A23" t="inlineStr">
        <is>
          <t>Maryland</t>
        </is>
      </c>
      <c r="B23" t="n">
        <v>0.4475</v>
      </c>
    </row>
    <row r="24">
      <c r="A24" t="inlineStr">
        <is>
          <t>Massachusetts</t>
        </is>
      </c>
      <c r="B24" t="n">
        <v>0.24</v>
      </c>
    </row>
    <row r="25">
      <c r="A25" t="inlineStr">
        <is>
          <t>Michigan</t>
        </is>
      </c>
      <c r="B25" t="n">
        <v>0.483</v>
      </c>
    </row>
    <row r="26">
      <c r="A26" t="inlineStr">
        <is>
          <t>Minnesota</t>
        </is>
      </c>
      <c r="B26" t="n">
        <v>0.285</v>
      </c>
    </row>
    <row r="27">
      <c r="A27" t="inlineStr">
        <is>
          <t>Mississippi</t>
        </is>
      </c>
      <c r="B27" t="n">
        <v>0.18</v>
      </c>
    </row>
    <row r="28">
      <c r="A28" t="inlineStr">
        <is>
          <t>Missouri</t>
        </is>
      </c>
      <c r="B28" t="n">
        <v>0.27</v>
      </c>
    </row>
    <row r="29">
      <c r="A29" t="inlineStr">
        <is>
          <t>Montana</t>
        </is>
      </c>
      <c r="B29" t="n">
        <v>0.2975</v>
      </c>
    </row>
    <row r="30">
      <c r="A30" t="inlineStr">
        <is>
          <t>Nebraska</t>
        </is>
      </c>
      <c r="B30" t="n">
        <v>0.291</v>
      </c>
    </row>
    <row r="31">
      <c r="A31" t="inlineStr">
        <is>
          <t>Nevada</t>
        </is>
      </c>
      <c r="B31" t="n">
        <v>0.27</v>
      </c>
    </row>
    <row r="32">
      <c r="A32" t="inlineStr">
        <is>
          <t>New Brunswick</t>
        </is>
      </c>
      <c r="B32" t="n">
        <v>0.532</v>
      </c>
    </row>
    <row r="33">
      <c r="A33" t="inlineStr">
        <is>
          <t>New Hampshire</t>
        </is>
      </c>
      <c r="B33" t="n">
        <v>0.222</v>
      </c>
    </row>
    <row r="34">
      <c r="A34" t="inlineStr">
        <is>
          <t>New Jersey</t>
        </is>
      </c>
      <c r="B34" t="n">
        <v>0.499</v>
      </c>
    </row>
    <row r="35">
      <c r="A35" t="inlineStr">
        <is>
          <t>New Mexico</t>
        </is>
      </c>
      <c r="B35" t="n">
        <v>0.21</v>
      </c>
    </row>
    <row r="36">
      <c r="A36" t="inlineStr">
        <is>
          <t>New York</t>
        </is>
      </c>
      <c r="B36" t="n">
        <v>0.4135</v>
      </c>
    </row>
    <row r="37">
      <c r="A37" t="inlineStr">
        <is>
          <t>Newfoundland</t>
        </is>
      </c>
      <c r="B37" t="n">
        <v>0.5828</v>
      </c>
    </row>
    <row r="38">
      <c r="A38" t="inlineStr">
        <is>
          <t>North Carolina</t>
        </is>
      </c>
      <c r="B38" t="n">
        <v>0.405</v>
      </c>
    </row>
    <row r="39">
      <c r="A39" t="inlineStr">
        <is>
          <t>North Dakota</t>
        </is>
      </c>
      <c r="B39" t="n">
        <v>0.23</v>
      </c>
    </row>
    <row r="40">
      <c r="A40" t="inlineStr">
        <is>
          <t>Nova Scotia</t>
        </is>
      </c>
      <c r="B40" t="n">
        <v>0.5172</v>
      </c>
    </row>
    <row r="41">
      <c r="A41" t="inlineStr">
        <is>
          <t>Ohio</t>
        </is>
      </c>
      <c r="B41" t="n">
        <v>0.47</v>
      </c>
    </row>
    <row r="42">
      <c r="A42" t="inlineStr">
        <is>
          <t>Oklahoma</t>
        </is>
      </c>
      <c r="B42" t="n">
        <v>0.2</v>
      </c>
    </row>
    <row r="43">
      <c r="A43" t="inlineStr">
        <is>
          <t>Ontario</t>
        </is>
      </c>
      <c r="B43" t="n">
        <v>0.4587</v>
      </c>
    </row>
    <row r="44">
      <c r="A44" t="inlineStr">
        <is>
          <t>Oregon</t>
        </is>
      </c>
      <c r="B44" t="n">
        <v>0</v>
      </c>
    </row>
    <row r="45">
      <c r="A45" t="inlineStr">
        <is>
          <t>Pennsylvania</t>
        </is>
      </c>
      <c r="B45" t="n">
        <v>0.785</v>
      </c>
    </row>
    <row r="46">
      <c r="A46" t="inlineStr">
        <is>
          <t>Prince Edward Island</t>
        </is>
      </c>
      <c r="B46" t="n">
        <v>0.541</v>
      </c>
    </row>
    <row r="47">
      <c r="A47" t="inlineStr">
        <is>
          <t>Quebec</t>
        </is>
      </c>
      <c r="B47" t="n">
        <v>0.576</v>
      </c>
    </row>
    <row r="48">
      <c r="A48" t="inlineStr">
        <is>
          <t>Rhode Island</t>
        </is>
      </c>
      <c r="B48" t="n">
        <v>0.37</v>
      </c>
    </row>
    <row r="49">
      <c r="A49" t="inlineStr">
        <is>
          <t>Saskatchewan</t>
        </is>
      </c>
      <c r="B49" t="n">
        <v>0.4127</v>
      </c>
    </row>
    <row r="50">
      <c r="A50" t="inlineStr">
        <is>
          <t>South Carolina</t>
        </is>
      </c>
      <c r="B50" t="n">
        <v>0.28</v>
      </c>
    </row>
    <row r="51">
      <c r="A51" t="inlineStr">
        <is>
          <t>South Dakota</t>
        </is>
      </c>
      <c r="B51" t="n">
        <v>0.3</v>
      </c>
    </row>
    <row r="52">
      <c r="A52" t="inlineStr">
        <is>
          <t>Tennessee</t>
        </is>
      </c>
      <c r="B52" t="n">
        <v>0.27</v>
      </c>
    </row>
    <row r="53">
      <c r="A53" t="inlineStr">
        <is>
          <t>Texas</t>
        </is>
      </c>
      <c r="B53" t="n">
        <v>0.2</v>
      </c>
    </row>
    <row r="54">
      <c r="A54" t="inlineStr">
        <is>
          <t>Utah</t>
        </is>
      </c>
      <c r="B54" t="n">
        <v>0.385</v>
      </c>
    </row>
    <row r="55">
      <c r="A55" t="inlineStr">
        <is>
          <t>Vermont</t>
        </is>
      </c>
      <c r="B55" t="n">
        <v>0.32</v>
      </c>
    </row>
    <row r="56">
      <c r="A56" t="inlineStr">
        <is>
          <t>Virginia</t>
        </is>
      </c>
      <c r="B56" t="n">
        <v>0.302</v>
      </c>
    </row>
    <row r="57">
      <c r="A57" t="inlineStr">
        <is>
          <t>Washington</t>
        </is>
      </c>
      <c r="B57" t="n">
        <v>0.494</v>
      </c>
    </row>
    <row r="58">
      <c r="A58" t="inlineStr">
        <is>
          <t>West Virginia</t>
        </is>
      </c>
      <c r="B58" t="n">
        <v>0.372</v>
      </c>
    </row>
    <row r="59">
      <c r="A59" t="inlineStr">
        <is>
          <t>Wisconsin</t>
        </is>
      </c>
      <c r="B59" t="n">
        <v>0.329</v>
      </c>
    </row>
    <row r="60">
      <c r="A60" t="inlineStr">
        <is>
          <t>Wyoming</t>
        </is>
      </c>
      <c r="B60" t="n">
        <v>0.24</v>
      </c>
    </row>
    <row r="62">
      <c r="A62" s="2" t="inlineStr">
        <is>
          <t>Source: iftach.org · update every quarter before filing.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01"/>
  <sheetViews>
    <sheetView workbookViewId="0">
      <selection activeCell="A1" sqref="A1"/>
    </sheetView>
  </sheetViews>
  <sheetFormatPr baseColWidth="8" defaultRowHeight="15"/>
  <cols>
    <col width="12" customWidth="1" min="1" max="1"/>
    <col width="24" customWidth="1" min="2" max="2"/>
    <col width="22" customWidth="1" min="3" max="3"/>
    <col width="26" customWidth="1" min="4" max="4"/>
    <col width="14" customWidth="1" min="5" max="5"/>
    <col width="30" customWidth="1" min="6" max="6"/>
  </cols>
  <sheetData>
    <row r="1">
      <c r="A1" s="5" t="inlineStr">
        <is>
          <t>Date</t>
        </is>
      </c>
      <c r="B1" s="5" t="inlineStr">
        <is>
          <t>Jurisdiction</t>
        </is>
      </c>
      <c r="C1" s="5" t="inlineStr">
        <is>
          <t>Miles driven (this jdx)</t>
        </is>
      </c>
      <c r="D1" s="5" t="inlineStr">
        <is>
          <t>Gallons purchased (this jdx)</t>
        </is>
      </c>
      <c r="E1" s="5" t="inlineStr">
        <is>
          <t>Fuel $ spent</t>
        </is>
      </c>
      <c r="F1" s="5" t="inlineStr">
        <is>
          <t>Notes</t>
        </is>
      </c>
    </row>
    <row r="2">
      <c r="A2" s="6" t="n"/>
      <c r="B2" s="6" t="n"/>
      <c r="C2" s="6" t="n"/>
      <c r="D2" s="6" t="n"/>
      <c r="E2" s="6" t="n"/>
      <c r="F2" s="6" t="n"/>
    </row>
    <row r="3">
      <c r="A3" s="6" t="n"/>
      <c r="B3" s="6" t="n"/>
      <c r="C3" s="6" t="n"/>
      <c r="D3" s="6" t="n"/>
      <c r="E3" s="6" t="n"/>
      <c r="F3" s="6" t="n"/>
    </row>
    <row r="4">
      <c r="A4" s="6" t="n"/>
      <c r="B4" s="6" t="n"/>
      <c r="C4" s="6" t="n"/>
      <c r="D4" s="6" t="n"/>
      <c r="E4" s="6" t="n"/>
      <c r="F4" s="6" t="n"/>
    </row>
    <row r="5">
      <c r="A5" s="6" t="n"/>
      <c r="B5" s="6" t="n"/>
      <c r="C5" s="6" t="n"/>
      <c r="D5" s="6" t="n"/>
      <c r="E5" s="6" t="n"/>
      <c r="F5" s="6" t="n"/>
    </row>
    <row r="6">
      <c r="A6" s="6" t="n"/>
      <c r="B6" s="6" t="n"/>
      <c r="C6" s="6" t="n"/>
      <c r="D6" s="6" t="n"/>
      <c r="E6" s="6" t="n"/>
      <c r="F6" s="6" t="n"/>
    </row>
    <row r="7">
      <c r="A7" s="6" t="n"/>
      <c r="B7" s="6" t="n"/>
      <c r="C7" s="6" t="n"/>
      <c r="D7" s="6" t="n"/>
      <c r="E7" s="6" t="n"/>
      <c r="F7" s="6" t="n"/>
    </row>
    <row r="8">
      <c r="A8" s="6" t="n"/>
      <c r="B8" s="6" t="n"/>
      <c r="C8" s="6" t="n"/>
      <c r="D8" s="6" t="n"/>
      <c r="E8" s="6" t="n"/>
      <c r="F8" s="6" t="n"/>
    </row>
    <row r="9">
      <c r="A9" s="6" t="n"/>
      <c r="B9" s="6" t="n"/>
      <c r="C9" s="6" t="n"/>
      <c r="D9" s="6" t="n"/>
      <c r="E9" s="6" t="n"/>
      <c r="F9" s="6" t="n"/>
    </row>
    <row r="10">
      <c r="A10" s="6" t="n"/>
      <c r="B10" s="6" t="n"/>
      <c r="C10" s="6" t="n"/>
      <c r="D10" s="6" t="n"/>
      <c r="E10" s="6" t="n"/>
      <c r="F10" s="6" t="n"/>
    </row>
    <row r="11">
      <c r="A11" s="6" t="n"/>
      <c r="B11" s="6" t="n"/>
      <c r="C11" s="6" t="n"/>
      <c r="D11" s="6" t="n"/>
      <c r="E11" s="6" t="n"/>
      <c r="F11" s="6" t="n"/>
    </row>
    <row r="12">
      <c r="A12" s="6" t="n"/>
      <c r="B12" s="6" t="n"/>
      <c r="C12" s="6" t="n"/>
      <c r="D12" s="6" t="n"/>
      <c r="E12" s="6" t="n"/>
      <c r="F12" s="6" t="n"/>
    </row>
    <row r="13">
      <c r="A13" s="6" t="n"/>
      <c r="B13" s="6" t="n"/>
      <c r="C13" s="6" t="n"/>
      <c r="D13" s="6" t="n"/>
      <c r="E13" s="6" t="n"/>
      <c r="F13" s="6" t="n"/>
    </row>
    <row r="14">
      <c r="A14" s="6" t="n"/>
      <c r="B14" s="6" t="n"/>
      <c r="C14" s="6" t="n"/>
      <c r="D14" s="6" t="n"/>
      <c r="E14" s="6" t="n"/>
      <c r="F14" s="6" t="n"/>
    </row>
    <row r="15">
      <c r="A15" s="6" t="n"/>
      <c r="B15" s="6" t="n"/>
      <c r="C15" s="6" t="n"/>
      <c r="D15" s="6" t="n"/>
      <c r="E15" s="6" t="n"/>
      <c r="F15" s="6" t="n"/>
    </row>
    <row r="16">
      <c r="A16" s="6" t="n"/>
      <c r="B16" s="6" t="n"/>
      <c r="C16" s="6" t="n"/>
      <c r="D16" s="6" t="n"/>
      <c r="E16" s="6" t="n"/>
      <c r="F16" s="6" t="n"/>
    </row>
    <row r="17">
      <c r="A17" s="6" t="n"/>
      <c r="B17" s="6" t="n"/>
      <c r="C17" s="6" t="n"/>
      <c r="D17" s="6" t="n"/>
      <c r="E17" s="6" t="n"/>
      <c r="F17" s="6" t="n"/>
    </row>
    <row r="18">
      <c r="A18" s="6" t="n"/>
      <c r="B18" s="6" t="n"/>
      <c r="C18" s="6" t="n"/>
      <c r="D18" s="6" t="n"/>
      <c r="E18" s="6" t="n"/>
      <c r="F18" s="6" t="n"/>
    </row>
    <row r="19">
      <c r="A19" s="6" t="n"/>
      <c r="B19" s="6" t="n"/>
      <c r="C19" s="6" t="n"/>
      <c r="D19" s="6" t="n"/>
      <c r="E19" s="6" t="n"/>
      <c r="F19" s="6" t="n"/>
    </row>
    <row r="20">
      <c r="A20" s="6" t="n"/>
      <c r="B20" s="6" t="n"/>
      <c r="C20" s="6" t="n"/>
      <c r="D20" s="6" t="n"/>
      <c r="E20" s="6" t="n"/>
      <c r="F20" s="6" t="n"/>
    </row>
    <row r="21">
      <c r="A21" s="6" t="n"/>
      <c r="B21" s="6" t="n"/>
      <c r="C21" s="6" t="n"/>
      <c r="D21" s="6" t="n"/>
      <c r="E21" s="6" t="n"/>
      <c r="F21" s="6" t="n"/>
    </row>
    <row r="22">
      <c r="A22" s="6" t="n"/>
      <c r="B22" s="6" t="n"/>
      <c r="C22" s="6" t="n"/>
      <c r="D22" s="6" t="n"/>
      <c r="E22" s="6" t="n"/>
      <c r="F22" s="6" t="n"/>
    </row>
    <row r="23">
      <c r="A23" s="6" t="n"/>
      <c r="B23" s="6" t="n"/>
      <c r="C23" s="6" t="n"/>
      <c r="D23" s="6" t="n"/>
      <c r="E23" s="6" t="n"/>
      <c r="F23" s="6" t="n"/>
    </row>
    <row r="24">
      <c r="A24" s="6" t="n"/>
      <c r="B24" s="6" t="n"/>
      <c r="C24" s="6" t="n"/>
      <c r="D24" s="6" t="n"/>
      <c r="E24" s="6" t="n"/>
      <c r="F24" s="6" t="n"/>
    </row>
    <row r="25">
      <c r="A25" s="6" t="n"/>
      <c r="B25" s="6" t="n"/>
      <c r="C25" s="6" t="n"/>
      <c r="D25" s="6" t="n"/>
      <c r="E25" s="6" t="n"/>
      <c r="F25" s="6" t="n"/>
    </row>
    <row r="26">
      <c r="A26" s="6" t="n"/>
      <c r="B26" s="6" t="n"/>
      <c r="C26" s="6" t="n"/>
      <c r="D26" s="6" t="n"/>
      <c r="E26" s="6" t="n"/>
      <c r="F26" s="6" t="n"/>
    </row>
    <row r="27">
      <c r="A27" s="6" t="n"/>
      <c r="B27" s="6" t="n"/>
      <c r="C27" s="6" t="n"/>
      <c r="D27" s="6" t="n"/>
      <c r="E27" s="6" t="n"/>
      <c r="F27" s="6" t="n"/>
    </row>
    <row r="28">
      <c r="A28" s="6" t="n"/>
      <c r="B28" s="6" t="n"/>
      <c r="C28" s="6" t="n"/>
      <c r="D28" s="6" t="n"/>
      <c r="E28" s="6" t="n"/>
      <c r="F28" s="6" t="n"/>
    </row>
    <row r="29">
      <c r="A29" s="6" t="n"/>
      <c r="B29" s="6" t="n"/>
      <c r="C29" s="6" t="n"/>
      <c r="D29" s="6" t="n"/>
      <c r="E29" s="6" t="n"/>
      <c r="F29" s="6" t="n"/>
    </row>
    <row r="30">
      <c r="A30" s="6" t="n"/>
      <c r="B30" s="6" t="n"/>
      <c r="C30" s="6" t="n"/>
      <c r="D30" s="6" t="n"/>
      <c r="E30" s="6" t="n"/>
      <c r="F30" s="6" t="n"/>
    </row>
    <row r="31">
      <c r="A31" s="6" t="n"/>
      <c r="B31" s="6" t="n"/>
      <c r="C31" s="6" t="n"/>
      <c r="D31" s="6" t="n"/>
      <c r="E31" s="6" t="n"/>
      <c r="F31" s="6" t="n"/>
    </row>
    <row r="32">
      <c r="A32" s="6" t="n"/>
      <c r="B32" s="6" t="n"/>
      <c r="C32" s="6" t="n"/>
      <c r="D32" s="6" t="n"/>
      <c r="E32" s="6" t="n"/>
      <c r="F32" s="6" t="n"/>
    </row>
    <row r="33">
      <c r="A33" s="6" t="n"/>
      <c r="B33" s="6" t="n"/>
      <c r="C33" s="6" t="n"/>
      <c r="D33" s="6" t="n"/>
      <c r="E33" s="6" t="n"/>
      <c r="F33" s="6" t="n"/>
    </row>
    <row r="34">
      <c r="A34" s="6" t="n"/>
      <c r="B34" s="6" t="n"/>
      <c r="C34" s="6" t="n"/>
      <c r="D34" s="6" t="n"/>
      <c r="E34" s="6" t="n"/>
      <c r="F34" s="6" t="n"/>
    </row>
    <row r="35">
      <c r="A35" s="6" t="n"/>
      <c r="B35" s="6" t="n"/>
      <c r="C35" s="6" t="n"/>
      <c r="D35" s="6" t="n"/>
      <c r="E35" s="6" t="n"/>
      <c r="F35" s="6" t="n"/>
    </row>
    <row r="36">
      <c r="A36" s="6" t="n"/>
      <c r="B36" s="6" t="n"/>
      <c r="C36" s="6" t="n"/>
      <c r="D36" s="6" t="n"/>
      <c r="E36" s="6" t="n"/>
      <c r="F36" s="6" t="n"/>
    </row>
    <row r="37">
      <c r="A37" s="6" t="n"/>
      <c r="B37" s="6" t="n"/>
      <c r="C37" s="6" t="n"/>
      <c r="D37" s="6" t="n"/>
      <c r="E37" s="6" t="n"/>
      <c r="F37" s="6" t="n"/>
    </row>
    <row r="38">
      <c r="A38" s="6" t="n"/>
      <c r="B38" s="6" t="n"/>
      <c r="C38" s="6" t="n"/>
      <c r="D38" s="6" t="n"/>
      <c r="E38" s="6" t="n"/>
      <c r="F38" s="6" t="n"/>
    </row>
    <row r="39">
      <c r="A39" s="6" t="n"/>
      <c r="B39" s="6" t="n"/>
      <c r="C39" s="6" t="n"/>
      <c r="D39" s="6" t="n"/>
      <c r="E39" s="6" t="n"/>
      <c r="F39" s="6" t="n"/>
    </row>
    <row r="40">
      <c r="A40" s="6" t="n"/>
      <c r="B40" s="6" t="n"/>
      <c r="C40" s="6" t="n"/>
      <c r="D40" s="6" t="n"/>
      <c r="E40" s="6" t="n"/>
      <c r="F40" s="6" t="n"/>
    </row>
    <row r="41">
      <c r="A41" s="6" t="n"/>
      <c r="B41" s="6" t="n"/>
      <c r="C41" s="6" t="n"/>
      <c r="D41" s="6" t="n"/>
      <c r="E41" s="6" t="n"/>
      <c r="F41" s="6" t="n"/>
    </row>
    <row r="42">
      <c r="A42" s="6" t="n"/>
      <c r="B42" s="6" t="n"/>
      <c r="C42" s="6" t="n"/>
      <c r="D42" s="6" t="n"/>
      <c r="E42" s="6" t="n"/>
      <c r="F42" s="6" t="n"/>
    </row>
    <row r="43">
      <c r="A43" s="6" t="n"/>
      <c r="B43" s="6" t="n"/>
      <c r="C43" s="6" t="n"/>
      <c r="D43" s="6" t="n"/>
      <c r="E43" s="6" t="n"/>
      <c r="F43" s="6" t="n"/>
    </row>
    <row r="44">
      <c r="A44" s="6" t="n"/>
      <c r="B44" s="6" t="n"/>
      <c r="C44" s="6" t="n"/>
      <c r="D44" s="6" t="n"/>
      <c r="E44" s="6" t="n"/>
      <c r="F44" s="6" t="n"/>
    </row>
    <row r="45">
      <c r="A45" s="6" t="n"/>
      <c r="B45" s="6" t="n"/>
      <c r="C45" s="6" t="n"/>
      <c r="D45" s="6" t="n"/>
      <c r="E45" s="6" t="n"/>
      <c r="F45" s="6" t="n"/>
    </row>
    <row r="46">
      <c r="A46" s="6" t="n"/>
      <c r="B46" s="6" t="n"/>
      <c r="C46" s="6" t="n"/>
      <c r="D46" s="6" t="n"/>
      <c r="E46" s="6" t="n"/>
      <c r="F46" s="6" t="n"/>
    </row>
    <row r="47">
      <c r="A47" s="6" t="n"/>
      <c r="B47" s="6" t="n"/>
      <c r="C47" s="6" t="n"/>
      <c r="D47" s="6" t="n"/>
      <c r="E47" s="6" t="n"/>
      <c r="F47" s="6" t="n"/>
    </row>
    <row r="48">
      <c r="A48" s="6" t="n"/>
      <c r="B48" s="6" t="n"/>
      <c r="C48" s="6" t="n"/>
      <c r="D48" s="6" t="n"/>
      <c r="E48" s="6" t="n"/>
      <c r="F48" s="6" t="n"/>
    </row>
    <row r="49">
      <c r="A49" s="6" t="n"/>
      <c r="B49" s="6" t="n"/>
      <c r="C49" s="6" t="n"/>
      <c r="D49" s="6" t="n"/>
      <c r="E49" s="6" t="n"/>
      <c r="F49" s="6" t="n"/>
    </row>
    <row r="50">
      <c r="A50" s="6" t="n"/>
      <c r="B50" s="6" t="n"/>
      <c r="C50" s="6" t="n"/>
      <c r="D50" s="6" t="n"/>
      <c r="E50" s="6" t="n"/>
      <c r="F50" s="6" t="n"/>
    </row>
    <row r="51">
      <c r="A51" s="6" t="n"/>
      <c r="B51" s="6" t="n"/>
      <c r="C51" s="6" t="n"/>
      <c r="D51" s="6" t="n"/>
      <c r="E51" s="6" t="n"/>
      <c r="F51" s="6" t="n"/>
    </row>
    <row r="52">
      <c r="A52" s="6" t="n"/>
      <c r="B52" s="6" t="n"/>
      <c r="C52" s="6" t="n"/>
      <c r="D52" s="6" t="n"/>
      <c r="E52" s="6" t="n"/>
      <c r="F52" s="6" t="n"/>
    </row>
    <row r="53">
      <c r="A53" s="6" t="n"/>
      <c r="B53" s="6" t="n"/>
      <c r="C53" s="6" t="n"/>
      <c r="D53" s="6" t="n"/>
      <c r="E53" s="6" t="n"/>
      <c r="F53" s="6" t="n"/>
    </row>
    <row r="54">
      <c r="A54" s="6" t="n"/>
      <c r="B54" s="6" t="n"/>
      <c r="C54" s="6" t="n"/>
      <c r="D54" s="6" t="n"/>
      <c r="E54" s="6" t="n"/>
      <c r="F54" s="6" t="n"/>
    </row>
    <row r="55">
      <c r="A55" s="6" t="n"/>
      <c r="B55" s="6" t="n"/>
      <c r="C55" s="6" t="n"/>
      <c r="D55" s="6" t="n"/>
      <c r="E55" s="6" t="n"/>
      <c r="F55" s="6" t="n"/>
    </row>
    <row r="56">
      <c r="A56" s="6" t="n"/>
      <c r="B56" s="6" t="n"/>
      <c r="C56" s="6" t="n"/>
      <c r="D56" s="6" t="n"/>
      <c r="E56" s="6" t="n"/>
      <c r="F56" s="6" t="n"/>
    </row>
    <row r="57">
      <c r="A57" s="6" t="n"/>
      <c r="B57" s="6" t="n"/>
      <c r="C57" s="6" t="n"/>
      <c r="D57" s="6" t="n"/>
      <c r="E57" s="6" t="n"/>
      <c r="F57" s="6" t="n"/>
    </row>
    <row r="58">
      <c r="A58" s="6" t="n"/>
      <c r="B58" s="6" t="n"/>
      <c r="C58" s="6" t="n"/>
      <c r="D58" s="6" t="n"/>
      <c r="E58" s="6" t="n"/>
      <c r="F58" s="6" t="n"/>
    </row>
    <row r="59">
      <c r="A59" s="6" t="n"/>
      <c r="B59" s="6" t="n"/>
      <c r="C59" s="6" t="n"/>
      <c r="D59" s="6" t="n"/>
      <c r="E59" s="6" t="n"/>
      <c r="F59" s="6" t="n"/>
    </row>
    <row r="60">
      <c r="A60" s="6" t="n"/>
      <c r="B60" s="6" t="n"/>
      <c r="C60" s="6" t="n"/>
      <c r="D60" s="6" t="n"/>
      <c r="E60" s="6" t="n"/>
      <c r="F60" s="6" t="n"/>
    </row>
    <row r="61">
      <c r="A61" s="6" t="n"/>
      <c r="B61" s="6" t="n"/>
      <c r="C61" s="6" t="n"/>
      <c r="D61" s="6" t="n"/>
      <c r="E61" s="6" t="n"/>
      <c r="F61" s="6" t="n"/>
    </row>
    <row r="62">
      <c r="A62" s="6" t="n"/>
      <c r="B62" s="6" t="n"/>
      <c r="C62" s="6" t="n"/>
      <c r="D62" s="6" t="n"/>
      <c r="E62" s="6" t="n"/>
      <c r="F62" s="6" t="n"/>
    </row>
    <row r="63">
      <c r="A63" s="6" t="n"/>
      <c r="B63" s="6" t="n"/>
      <c r="C63" s="6" t="n"/>
      <c r="D63" s="6" t="n"/>
      <c r="E63" s="6" t="n"/>
      <c r="F63" s="6" t="n"/>
    </row>
    <row r="64">
      <c r="A64" s="6" t="n"/>
      <c r="B64" s="6" t="n"/>
      <c r="C64" s="6" t="n"/>
      <c r="D64" s="6" t="n"/>
      <c r="E64" s="6" t="n"/>
      <c r="F64" s="6" t="n"/>
    </row>
    <row r="65">
      <c r="A65" s="6" t="n"/>
      <c r="B65" s="6" t="n"/>
      <c r="C65" s="6" t="n"/>
      <c r="D65" s="6" t="n"/>
      <c r="E65" s="6" t="n"/>
      <c r="F65" s="6" t="n"/>
    </row>
    <row r="66">
      <c r="A66" s="6" t="n"/>
      <c r="B66" s="6" t="n"/>
      <c r="C66" s="6" t="n"/>
      <c r="D66" s="6" t="n"/>
      <c r="E66" s="6" t="n"/>
      <c r="F66" s="6" t="n"/>
    </row>
    <row r="67">
      <c r="A67" s="6" t="n"/>
      <c r="B67" s="6" t="n"/>
      <c r="C67" s="6" t="n"/>
      <c r="D67" s="6" t="n"/>
      <c r="E67" s="6" t="n"/>
      <c r="F67" s="6" t="n"/>
    </row>
    <row r="68">
      <c r="A68" s="6" t="n"/>
      <c r="B68" s="6" t="n"/>
      <c r="C68" s="6" t="n"/>
      <c r="D68" s="6" t="n"/>
      <c r="E68" s="6" t="n"/>
      <c r="F68" s="6" t="n"/>
    </row>
    <row r="69">
      <c r="A69" s="6" t="n"/>
      <c r="B69" s="6" t="n"/>
      <c r="C69" s="6" t="n"/>
      <c r="D69" s="6" t="n"/>
      <c r="E69" s="6" t="n"/>
      <c r="F69" s="6" t="n"/>
    </row>
    <row r="70">
      <c r="A70" s="6" t="n"/>
      <c r="B70" s="6" t="n"/>
      <c r="C70" s="6" t="n"/>
      <c r="D70" s="6" t="n"/>
      <c r="E70" s="6" t="n"/>
      <c r="F70" s="6" t="n"/>
    </row>
    <row r="71">
      <c r="A71" s="6" t="n"/>
      <c r="B71" s="6" t="n"/>
      <c r="C71" s="6" t="n"/>
      <c r="D71" s="6" t="n"/>
      <c r="E71" s="6" t="n"/>
      <c r="F71" s="6" t="n"/>
    </row>
    <row r="72">
      <c r="A72" s="6" t="n"/>
      <c r="B72" s="6" t="n"/>
      <c r="C72" s="6" t="n"/>
      <c r="D72" s="6" t="n"/>
      <c r="E72" s="6" t="n"/>
      <c r="F72" s="6" t="n"/>
    </row>
    <row r="73">
      <c r="A73" s="6" t="n"/>
      <c r="B73" s="6" t="n"/>
      <c r="C73" s="6" t="n"/>
      <c r="D73" s="6" t="n"/>
      <c r="E73" s="6" t="n"/>
      <c r="F73" s="6" t="n"/>
    </row>
    <row r="74">
      <c r="A74" s="6" t="n"/>
      <c r="B74" s="6" t="n"/>
      <c r="C74" s="6" t="n"/>
      <c r="D74" s="6" t="n"/>
      <c r="E74" s="6" t="n"/>
      <c r="F74" s="6" t="n"/>
    </row>
    <row r="75">
      <c r="A75" s="6" t="n"/>
      <c r="B75" s="6" t="n"/>
      <c r="C75" s="6" t="n"/>
      <c r="D75" s="6" t="n"/>
      <c r="E75" s="6" t="n"/>
      <c r="F75" s="6" t="n"/>
    </row>
    <row r="76">
      <c r="A76" s="6" t="n"/>
      <c r="B76" s="6" t="n"/>
      <c r="C76" s="6" t="n"/>
      <c r="D76" s="6" t="n"/>
      <c r="E76" s="6" t="n"/>
      <c r="F76" s="6" t="n"/>
    </row>
    <row r="77">
      <c r="A77" s="6" t="n"/>
      <c r="B77" s="6" t="n"/>
      <c r="C77" s="6" t="n"/>
      <c r="D77" s="6" t="n"/>
      <c r="E77" s="6" t="n"/>
      <c r="F77" s="6" t="n"/>
    </row>
    <row r="78">
      <c r="A78" s="6" t="n"/>
      <c r="B78" s="6" t="n"/>
      <c r="C78" s="6" t="n"/>
      <c r="D78" s="6" t="n"/>
      <c r="E78" s="6" t="n"/>
      <c r="F78" s="6" t="n"/>
    </row>
    <row r="79">
      <c r="A79" s="6" t="n"/>
      <c r="B79" s="6" t="n"/>
      <c r="C79" s="6" t="n"/>
      <c r="D79" s="6" t="n"/>
      <c r="E79" s="6" t="n"/>
      <c r="F79" s="6" t="n"/>
    </row>
    <row r="80">
      <c r="A80" s="6" t="n"/>
      <c r="B80" s="6" t="n"/>
      <c r="C80" s="6" t="n"/>
      <c r="D80" s="6" t="n"/>
      <c r="E80" s="6" t="n"/>
      <c r="F80" s="6" t="n"/>
    </row>
    <row r="81">
      <c r="A81" s="6" t="n"/>
      <c r="B81" s="6" t="n"/>
      <c r="C81" s="6" t="n"/>
      <c r="D81" s="6" t="n"/>
      <c r="E81" s="6" t="n"/>
      <c r="F81" s="6" t="n"/>
    </row>
    <row r="82">
      <c r="A82" s="6" t="n"/>
      <c r="B82" s="6" t="n"/>
      <c r="C82" s="6" t="n"/>
      <c r="D82" s="6" t="n"/>
      <c r="E82" s="6" t="n"/>
      <c r="F82" s="6" t="n"/>
    </row>
    <row r="83">
      <c r="A83" s="6" t="n"/>
      <c r="B83" s="6" t="n"/>
      <c r="C83" s="6" t="n"/>
      <c r="D83" s="6" t="n"/>
      <c r="E83" s="6" t="n"/>
      <c r="F83" s="6" t="n"/>
    </row>
    <row r="84">
      <c r="A84" s="6" t="n"/>
      <c r="B84" s="6" t="n"/>
      <c r="C84" s="6" t="n"/>
      <c r="D84" s="6" t="n"/>
      <c r="E84" s="6" t="n"/>
      <c r="F84" s="6" t="n"/>
    </row>
    <row r="85">
      <c r="A85" s="6" t="n"/>
      <c r="B85" s="6" t="n"/>
      <c r="C85" s="6" t="n"/>
      <c r="D85" s="6" t="n"/>
      <c r="E85" s="6" t="n"/>
      <c r="F85" s="6" t="n"/>
    </row>
    <row r="86">
      <c r="A86" s="6" t="n"/>
      <c r="B86" s="6" t="n"/>
      <c r="C86" s="6" t="n"/>
      <c r="D86" s="6" t="n"/>
      <c r="E86" s="6" t="n"/>
      <c r="F86" s="6" t="n"/>
    </row>
    <row r="87">
      <c r="A87" s="6" t="n"/>
      <c r="B87" s="6" t="n"/>
      <c r="C87" s="6" t="n"/>
      <c r="D87" s="6" t="n"/>
      <c r="E87" s="6" t="n"/>
      <c r="F87" s="6" t="n"/>
    </row>
    <row r="88">
      <c r="A88" s="6" t="n"/>
      <c r="B88" s="6" t="n"/>
      <c r="C88" s="6" t="n"/>
      <c r="D88" s="6" t="n"/>
      <c r="E88" s="6" t="n"/>
      <c r="F88" s="6" t="n"/>
    </row>
    <row r="89">
      <c r="A89" s="6" t="n"/>
      <c r="B89" s="6" t="n"/>
      <c r="C89" s="6" t="n"/>
      <c r="D89" s="6" t="n"/>
      <c r="E89" s="6" t="n"/>
      <c r="F89" s="6" t="n"/>
    </row>
    <row r="90">
      <c r="A90" s="6" t="n"/>
      <c r="B90" s="6" t="n"/>
      <c r="C90" s="6" t="n"/>
      <c r="D90" s="6" t="n"/>
      <c r="E90" s="6" t="n"/>
      <c r="F90" s="6" t="n"/>
    </row>
    <row r="91">
      <c r="A91" s="6" t="n"/>
      <c r="B91" s="6" t="n"/>
      <c r="C91" s="6" t="n"/>
      <c r="D91" s="6" t="n"/>
      <c r="E91" s="6" t="n"/>
      <c r="F91" s="6" t="n"/>
    </row>
    <row r="92">
      <c r="A92" s="6" t="n"/>
      <c r="B92" s="6" t="n"/>
      <c r="C92" s="6" t="n"/>
      <c r="D92" s="6" t="n"/>
      <c r="E92" s="6" t="n"/>
      <c r="F92" s="6" t="n"/>
    </row>
    <row r="93">
      <c r="A93" s="6" t="n"/>
      <c r="B93" s="6" t="n"/>
      <c r="C93" s="6" t="n"/>
      <c r="D93" s="6" t="n"/>
      <c r="E93" s="6" t="n"/>
      <c r="F93" s="6" t="n"/>
    </row>
    <row r="94">
      <c r="A94" s="6" t="n"/>
      <c r="B94" s="6" t="n"/>
      <c r="C94" s="6" t="n"/>
      <c r="D94" s="6" t="n"/>
      <c r="E94" s="6" t="n"/>
      <c r="F94" s="6" t="n"/>
    </row>
    <row r="95">
      <c r="A95" s="6" t="n"/>
      <c r="B95" s="6" t="n"/>
      <c r="C95" s="6" t="n"/>
      <c r="D95" s="6" t="n"/>
      <c r="E95" s="6" t="n"/>
      <c r="F95" s="6" t="n"/>
    </row>
    <row r="96">
      <c r="A96" s="6" t="n"/>
      <c r="B96" s="6" t="n"/>
      <c r="C96" s="6" t="n"/>
      <c r="D96" s="6" t="n"/>
      <c r="E96" s="6" t="n"/>
      <c r="F96" s="6" t="n"/>
    </row>
    <row r="97">
      <c r="A97" s="6" t="n"/>
      <c r="B97" s="6" t="n"/>
      <c r="C97" s="6" t="n"/>
      <c r="D97" s="6" t="n"/>
      <c r="E97" s="6" t="n"/>
      <c r="F97" s="6" t="n"/>
    </row>
    <row r="98">
      <c r="A98" s="6" t="n"/>
      <c r="B98" s="6" t="n"/>
      <c r="C98" s="6" t="n"/>
      <c r="D98" s="6" t="n"/>
      <c r="E98" s="6" t="n"/>
      <c r="F98" s="6" t="n"/>
    </row>
    <row r="99">
      <c r="A99" s="6" t="n"/>
      <c r="B99" s="6" t="n"/>
      <c r="C99" s="6" t="n"/>
      <c r="D99" s="6" t="n"/>
      <c r="E99" s="6" t="n"/>
      <c r="F99" s="6" t="n"/>
    </row>
    <row r="100">
      <c r="A100" s="6" t="n"/>
      <c r="B100" s="6" t="n"/>
      <c r="C100" s="6" t="n"/>
      <c r="D100" s="6" t="n"/>
      <c r="E100" s="6" t="n"/>
      <c r="F100" s="6" t="n"/>
    </row>
    <row r="101">
      <c r="A101" s="6" t="n"/>
      <c r="B101" s="6" t="n"/>
      <c r="C101" s="6" t="n"/>
      <c r="D101" s="6" t="n"/>
      <c r="E101" s="6" t="n"/>
      <c r="F101" s="6" t="n"/>
    </row>
    <row r="102">
      <c r="A102" s="6" t="n"/>
      <c r="B102" s="6" t="n"/>
      <c r="C102" s="6" t="n"/>
      <c r="D102" s="6" t="n"/>
      <c r="E102" s="6" t="n"/>
      <c r="F102" s="6" t="n"/>
    </row>
    <row r="103">
      <c r="A103" s="6" t="n"/>
      <c r="B103" s="6" t="n"/>
      <c r="C103" s="6" t="n"/>
      <c r="D103" s="6" t="n"/>
      <c r="E103" s="6" t="n"/>
      <c r="F103" s="6" t="n"/>
    </row>
    <row r="104">
      <c r="A104" s="6" t="n"/>
      <c r="B104" s="6" t="n"/>
      <c r="C104" s="6" t="n"/>
      <c r="D104" s="6" t="n"/>
      <c r="E104" s="6" t="n"/>
      <c r="F104" s="6" t="n"/>
    </row>
    <row r="105">
      <c r="A105" s="6" t="n"/>
      <c r="B105" s="6" t="n"/>
      <c r="C105" s="6" t="n"/>
      <c r="D105" s="6" t="n"/>
      <c r="E105" s="6" t="n"/>
      <c r="F105" s="6" t="n"/>
    </row>
    <row r="106">
      <c r="A106" s="6" t="n"/>
      <c r="B106" s="6" t="n"/>
      <c r="C106" s="6" t="n"/>
      <c r="D106" s="6" t="n"/>
      <c r="E106" s="6" t="n"/>
      <c r="F106" s="6" t="n"/>
    </row>
    <row r="107">
      <c r="A107" s="6" t="n"/>
      <c r="B107" s="6" t="n"/>
      <c r="C107" s="6" t="n"/>
      <c r="D107" s="6" t="n"/>
      <c r="E107" s="6" t="n"/>
      <c r="F107" s="6" t="n"/>
    </row>
    <row r="108">
      <c r="A108" s="6" t="n"/>
      <c r="B108" s="6" t="n"/>
      <c r="C108" s="6" t="n"/>
      <c r="D108" s="6" t="n"/>
      <c r="E108" s="6" t="n"/>
      <c r="F108" s="6" t="n"/>
    </row>
    <row r="109">
      <c r="A109" s="6" t="n"/>
      <c r="B109" s="6" t="n"/>
      <c r="C109" s="6" t="n"/>
      <c r="D109" s="6" t="n"/>
      <c r="E109" s="6" t="n"/>
      <c r="F109" s="6" t="n"/>
    </row>
    <row r="110">
      <c r="A110" s="6" t="n"/>
      <c r="B110" s="6" t="n"/>
      <c r="C110" s="6" t="n"/>
      <c r="D110" s="6" t="n"/>
      <c r="E110" s="6" t="n"/>
      <c r="F110" s="6" t="n"/>
    </row>
    <row r="111">
      <c r="A111" s="6" t="n"/>
      <c r="B111" s="6" t="n"/>
      <c r="C111" s="6" t="n"/>
      <c r="D111" s="6" t="n"/>
      <c r="E111" s="6" t="n"/>
      <c r="F111" s="6" t="n"/>
    </row>
    <row r="112">
      <c r="A112" s="6" t="n"/>
      <c r="B112" s="6" t="n"/>
      <c r="C112" s="6" t="n"/>
      <c r="D112" s="6" t="n"/>
      <c r="E112" s="6" t="n"/>
      <c r="F112" s="6" t="n"/>
    </row>
    <row r="113">
      <c r="A113" s="6" t="n"/>
      <c r="B113" s="6" t="n"/>
      <c r="C113" s="6" t="n"/>
      <c r="D113" s="6" t="n"/>
      <c r="E113" s="6" t="n"/>
      <c r="F113" s="6" t="n"/>
    </row>
    <row r="114">
      <c r="A114" s="6" t="n"/>
      <c r="B114" s="6" t="n"/>
      <c r="C114" s="6" t="n"/>
      <c r="D114" s="6" t="n"/>
      <c r="E114" s="6" t="n"/>
      <c r="F114" s="6" t="n"/>
    </row>
    <row r="115">
      <c r="A115" s="6" t="n"/>
      <c r="B115" s="6" t="n"/>
      <c r="C115" s="6" t="n"/>
      <c r="D115" s="6" t="n"/>
      <c r="E115" s="6" t="n"/>
      <c r="F115" s="6" t="n"/>
    </row>
    <row r="116">
      <c r="A116" s="6" t="n"/>
      <c r="B116" s="6" t="n"/>
      <c r="C116" s="6" t="n"/>
      <c r="D116" s="6" t="n"/>
      <c r="E116" s="6" t="n"/>
      <c r="F116" s="6" t="n"/>
    </row>
    <row r="117">
      <c r="A117" s="6" t="n"/>
      <c r="B117" s="6" t="n"/>
      <c r="C117" s="6" t="n"/>
      <c r="D117" s="6" t="n"/>
      <c r="E117" s="6" t="n"/>
      <c r="F117" s="6" t="n"/>
    </row>
    <row r="118">
      <c r="A118" s="6" t="n"/>
      <c r="B118" s="6" t="n"/>
      <c r="C118" s="6" t="n"/>
      <c r="D118" s="6" t="n"/>
      <c r="E118" s="6" t="n"/>
      <c r="F118" s="6" t="n"/>
    </row>
    <row r="119">
      <c r="A119" s="6" t="n"/>
      <c r="B119" s="6" t="n"/>
      <c r="C119" s="6" t="n"/>
      <c r="D119" s="6" t="n"/>
      <c r="E119" s="6" t="n"/>
      <c r="F119" s="6" t="n"/>
    </row>
    <row r="120">
      <c r="A120" s="6" t="n"/>
      <c r="B120" s="6" t="n"/>
      <c r="C120" s="6" t="n"/>
      <c r="D120" s="6" t="n"/>
      <c r="E120" s="6" t="n"/>
      <c r="F120" s="6" t="n"/>
    </row>
    <row r="121">
      <c r="A121" s="6" t="n"/>
      <c r="B121" s="6" t="n"/>
      <c r="C121" s="6" t="n"/>
      <c r="D121" s="6" t="n"/>
      <c r="E121" s="6" t="n"/>
      <c r="F121" s="6" t="n"/>
    </row>
    <row r="122">
      <c r="A122" s="6" t="n"/>
      <c r="B122" s="6" t="n"/>
      <c r="C122" s="6" t="n"/>
      <c r="D122" s="6" t="n"/>
      <c r="E122" s="6" t="n"/>
      <c r="F122" s="6" t="n"/>
    </row>
    <row r="123">
      <c r="A123" s="6" t="n"/>
      <c r="B123" s="6" t="n"/>
      <c r="C123" s="6" t="n"/>
      <c r="D123" s="6" t="n"/>
      <c r="E123" s="6" t="n"/>
      <c r="F123" s="6" t="n"/>
    </row>
    <row r="124">
      <c r="A124" s="6" t="n"/>
      <c r="B124" s="6" t="n"/>
      <c r="C124" s="6" t="n"/>
      <c r="D124" s="6" t="n"/>
      <c r="E124" s="6" t="n"/>
      <c r="F124" s="6" t="n"/>
    </row>
    <row r="125">
      <c r="A125" s="6" t="n"/>
      <c r="B125" s="6" t="n"/>
      <c r="C125" s="6" t="n"/>
      <c r="D125" s="6" t="n"/>
      <c r="E125" s="6" t="n"/>
      <c r="F125" s="6" t="n"/>
    </row>
    <row r="126">
      <c r="A126" s="6" t="n"/>
      <c r="B126" s="6" t="n"/>
      <c r="C126" s="6" t="n"/>
      <c r="D126" s="6" t="n"/>
      <c r="E126" s="6" t="n"/>
      <c r="F126" s="6" t="n"/>
    </row>
    <row r="127">
      <c r="A127" s="6" t="n"/>
      <c r="B127" s="6" t="n"/>
      <c r="C127" s="6" t="n"/>
      <c r="D127" s="6" t="n"/>
      <c r="E127" s="6" t="n"/>
      <c r="F127" s="6" t="n"/>
    </row>
    <row r="128">
      <c r="A128" s="6" t="n"/>
      <c r="B128" s="6" t="n"/>
      <c r="C128" s="6" t="n"/>
      <c r="D128" s="6" t="n"/>
      <c r="E128" s="6" t="n"/>
      <c r="F128" s="6" t="n"/>
    </row>
    <row r="129">
      <c r="A129" s="6" t="n"/>
      <c r="B129" s="6" t="n"/>
      <c r="C129" s="6" t="n"/>
      <c r="D129" s="6" t="n"/>
      <c r="E129" s="6" t="n"/>
      <c r="F129" s="6" t="n"/>
    </row>
    <row r="130">
      <c r="A130" s="6" t="n"/>
      <c r="B130" s="6" t="n"/>
      <c r="C130" s="6" t="n"/>
      <c r="D130" s="6" t="n"/>
      <c r="E130" s="6" t="n"/>
      <c r="F130" s="6" t="n"/>
    </row>
    <row r="131">
      <c r="A131" s="6" t="n"/>
      <c r="B131" s="6" t="n"/>
      <c r="C131" s="6" t="n"/>
      <c r="D131" s="6" t="n"/>
      <c r="E131" s="6" t="n"/>
      <c r="F131" s="6" t="n"/>
    </row>
    <row r="132">
      <c r="A132" s="6" t="n"/>
      <c r="B132" s="6" t="n"/>
      <c r="C132" s="6" t="n"/>
      <c r="D132" s="6" t="n"/>
      <c r="E132" s="6" t="n"/>
      <c r="F132" s="6" t="n"/>
    </row>
    <row r="133">
      <c r="A133" s="6" t="n"/>
      <c r="B133" s="6" t="n"/>
      <c r="C133" s="6" t="n"/>
      <c r="D133" s="6" t="n"/>
      <c r="E133" s="6" t="n"/>
      <c r="F133" s="6" t="n"/>
    </row>
    <row r="134">
      <c r="A134" s="6" t="n"/>
      <c r="B134" s="6" t="n"/>
      <c r="C134" s="6" t="n"/>
      <c r="D134" s="6" t="n"/>
      <c r="E134" s="6" t="n"/>
      <c r="F134" s="6" t="n"/>
    </row>
    <row r="135">
      <c r="A135" s="6" t="n"/>
      <c r="B135" s="6" t="n"/>
      <c r="C135" s="6" t="n"/>
      <c r="D135" s="6" t="n"/>
      <c r="E135" s="6" t="n"/>
      <c r="F135" s="6" t="n"/>
    </row>
    <row r="136">
      <c r="A136" s="6" t="n"/>
      <c r="B136" s="6" t="n"/>
      <c r="C136" s="6" t="n"/>
      <c r="D136" s="6" t="n"/>
      <c r="E136" s="6" t="n"/>
      <c r="F136" s="6" t="n"/>
    </row>
    <row r="137">
      <c r="A137" s="6" t="n"/>
      <c r="B137" s="6" t="n"/>
      <c r="C137" s="6" t="n"/>
      <c r="D137" s="6" t="n"/>
      <c r="E137" s="6" t="n"/>
      <c r="F137" s="6" t="n"/>
    </row>
    <row r="138">
      <c r="A138" s="6" t="n"/>
      <c r="B138" s="6" t="n"/>
      <c r="C138" s="6" t="n"/>
      <c r="D138" s="6" t="n"/>
      <c r="E138" s="6" t="n"/>
      <c r="F138" s="6" t="n"/>
    </row>
    <row r="139">
      <c r="A139" s="6" t="n"/>
      <c r="B139" s="6" t="n"/>
      <c r="C139" s="6" t="n"/>
      <c r="D139" s="6" t="n"/>
      <c r="E139" s="6" t="n"/>
      <c r="F139" s="6" t="n"/>
    </row>
    <row r="140">
      <c r="A140" s="6" t="n"/>
      <c r="B140" s="6" t="n"/>
      <c r="C140" s="6" t="n"/>
      <c r="D140" s="6" t="n"/>
      <c r="E140" s="6" t="n"/>
      <c r="F140" s="6" t="n"/>
    </row>
    <row r="141">
      <c r="A141" s="6" t="n"/>
      <c r="B141" s="6" t="n"/>
      <c r="C141" s="6" t="n"/>
      <c r="D141" s="6" t="n"/>
      <c r="E141" s="6" t="n"/>
      <c r="F141" s="6" t="n"/>
    </row>
    <row r="142">
      <c r="A142" s="6" t="n"/>
      <c r="B142" s="6" t="n"/>
      <c r="C142" s="6" t="n"/>
      <c r="D142" s="6" t="n"/>
      <c r="E142" s="6" t="n"/>
      <c r="F142" s="6" t="n"/>
    </row>
    <row r="143">
      <c r="A143" s="6" t="n"/>
      <c r="B143" s="6" t="n"/>
      <c r="C143" s="6" t="n"/>
      <c r="D143" s="6" t="n"/>
      <c r="E143" s="6" t="n"/>
      <c r="F143" s="6" t="n"/>
    </row>
    <row r="144">
      <c r="A144" s="6" t="n"/>
      <c r="B144" s="6" t="n"/>
      <c r="C144" s="6" t="n"/>
      <c r="D144" s="6" t="n"/>
      <c r="E144" s="6" t="n"/>
      <c r="F144" s="6" t="n"/>
    </row>
    <row r="145">
      <c r="A145" s="6" t="n"/>
      <c r="B145" s="6" t="n"/>
      <c r="C145" s="6" t="n"/>
      <c r="D145" s="6" t="n"/>
      <c r="E145" s="6" t="n"/>
      <c r="F145" s="6" t="n"/>
    </row>
    <row r="146">
      <c r="A146" s="6" t="n"/>
      <c r="B146" s="6" t="n"/>
      <c r="C146" s="6" t="n"/>
      <c r="D146" s="6" t="n"/>
      <c r="E146" s="6" t="n"/>
      <c r="F146" s="6" t="n"/>
    </row>
    <row r="147">
      <c r="A147" s="6" t="n"/>
      <c r="B147" s="6" t="n"/>
      <c r="C147" s="6" t="n"/>
      <c r="D147" s="6" t="n"/>
      <c r="E147" s="6" t="n"/>
      <c r="F147" s="6" t="n"/>
    </row>
    <row r="148">
      <c r="A148" s="6" t="n"/>
      <c r="B148" s="6" t="n"/>
      <c r="C148" s="6" t="n"/>
      <c r="D148" s="6" t="n"/>
      <c r="E148" s="6" t="n"/>
      <c r="F148" s="6" t="n"/>
    </row>
    <row r="149">
      <c r="A149" s="6" t="n"/>
      <c r="B149" s="6" t="n"/>
      <c r="C149" s="6" t="n"/>
      <c r="D149" s="6" t="n"/>
      <c r="E149" s="6" t="n"/>
      <c r="F149" s="6" t="n"/>
    </row>
    <row r="150">
      <c r="A150" s="6" t="n"/>
      <c r="B150" s="6" t="n"/>
      <c r="C150" s="6" t="n"/>
      <c r="D150" s="6" t="n"/>
      <c r="E150" s="6" t="n"/>
      <c r="F150" s="6" t="n"/>
    </row>
    <row r="151">
      <c r="A151" s="6" t="n"/>
      <c r="B151" s="6" t="n"/>
      <c r="C151" s="6" t="n"/>
      <c r="D151" s="6" t="n"/>
      <c r="E151" s="6" t="n"/>
      <c r="F151" s="6" t="n"/>
    </row>
    <row r="152">
      <c r="A152" s="6" t="n"/>
      <c r="B152" s="6" t="n"/>
      <c r="C152" s="6" t="n"/>
      <c r="D152" s="6" t="n"/>
      <c r="E152" s="6" t="n"/>
      <c r="F152" s="6" t="n"/>
    </row>
    <row r="153">
      <c r="A153" s="6" t="n"/>
      <c r="B153" s="6" t="n"/>
      <c r="C153" s="6" t="n"/>
      <c r="D153" s="6" t="n"/>
      <c r="E153" s="6" t="n"/>
      <c r="F153" s="6" t="n"/>
    </row>
    <row r="154">
      <c r="A154" s="6" t="n"/>
      <c r="B154" s="6" t="n"/>
      <c r="C154" s="6" t="n"/>
      <c r="D154" s="6" t="n"/>
      <c r="E154" s="6" t="n"/>
      <c r="F154" s="6" t="n"/>
    </row>
    <row r="155">
      <c r="A155" s="6" t="n"/>
      <c r="B155" s="6" t="n"/>
      <c r="C155" s="6" t="n"/>
      <c r="D155" s="6" t="n"/>
      <c r="E155" s="6" t="n"/>
      <c r="F155" s="6" t="n"/>
    </row>
    <row r="156">
      <c r="A156" s="6" t="n"/>
      <c r="B156" s="6" t="n"/>
      <c r="C156" s="6" t="n"/>
      <c r="D156" s="6" t="n"/>
      <c r="E156" s="6" t="n"/>
      <c r="F156" s="6" t="n"/>
    </row>
    <row r="157">
      <c r="A157" s="6" t="n"/>
      <c r="B157" s="6" t="n"/>
      <c r="C157" s="6" t="n"/>
      <c r="D157" s="6" t="n"/>
      <c r="E157" s="6" t="n"/>
      <c r="F157" s="6" t="n"/>
    </row>
    <row r="158">
      <c r="A158" s="6" t="n"/>
      <c r="B158" s="6" t="n"/>
      <c r="C158" s="6" t="n"/>
      <c r="D158" s="6" t="n"/>
      <c r="E158" s="6" t="n"/>
      <c r="F158" s="6" t="n"/>
    </row>
    <row r="159">
      <c r="A159" s="6" t="n"/>
      <c r="B159" s="6" t="n"/>
      <c r="C159" s="6" t="n"/>
      <c r="D159" s="6" t="n"/>
      <c r="E159" s="6" t="n"/>
      <c r="F159" s="6" t="n"/>
    </row>
    <row r="160">
      <c r="A160" s="6" t="n"/>
      <c r="B160" s="6" t="n"/>
      <c r="C160" s="6" t="n"/>
      <c r="D160" s="6" t="n"/>
      <c r="E160" s="6" t="n"/>
      <c r="F160" s="6" t="n"/>
    </row>
    <row r="161">
      <c r="A161" s="6" t="n"/>
      <c r="B161" s="6" t="n"/>
      <c r="C161" s="6" t="n"/>
      <c r="D161" s="6" t="n"/>
      <c r="E161" s="6" t="n"/>
      <c r="F161" s="6" t="n"/>
    </row>
    <row r="162">
      <c r="A162" s="6" t="n"/>
      <c r="B162" s="6" t="n"/>
      <c r="C162" s="6" t="n"/>
      <c r="D162" s="6" t="n"/>
      <c r="E162" s="6" t="n"/>
      <c r="F162" s="6" t="n"/>
    </row>
    <row r="163">
      <c r="A163" s="6" t="n"/>
      <c r="B163" s="6" t="n"/>
      <c r="C163" s="6" t="n"/>
      <c r="D163" s="6" t="n"/>
      <c r="E163" s="6" t="n"/>
      <c r="F163" s="6" t="n"/>
    </row>
    <row r="164">
      <c r="A164" s="6" t="n"/>
      <c r="B164" s="6" t="n"/>
      <c r="C164" s="6" t="n"/>
      <c r="D164" s="6" t="n"/>
      <c r="E164" s="6" t="n"/>
      <c r="F164" s="6" t="n"/>
    </row>
    <row r="165">
      <c r="A165" s="6" t="n"/>
      <c r="B165" s="6" t="n"/>
      <c r="C165" s="6" t="n"/>
      <c r="D165" s="6" t="n"/>
      <c r="E165" s="6" t="n"/>
      <c r="F165" s="6" t="n"/>
    </row>
    <row r="166">
      <c r="A166" s="6" t="n"/>
      <c r="B166" s="6" t="n"/>
      <c r="C166" s="6" t="n"/>
      <c r="D166" s="6" t="n"/>
      <c r="E166" s="6" t="n"/>
      <c r="F166" s="6" t="n"/>
    </row>
    <row r="167">
      <c r="A167" s="6" t="n"/>
      <c r="B167" s="6" t="n"/>
      <c r="C167" s="6" t="n"/>
      <c r="D167" s="6" t="n"/>
      <c r="E167" s="6" t="n"/>
      <c r="F167" s="6" t="n"/>
    </row>
    <row r="168">
      <c r="A168" s="6" t="n"/>
      <c r="B168" s="6" t="n"/>
      <c r="C168" s="6" t="n"/>
      <c r="D168" s="6" t="n"/>
      <c r="E168" s="6" t="n"/>
      <c r="F168" s="6" t="n"/>
    </row>
    <row r="169">
      <c r="A169" s="6" t="n"/>
      <c r="B169" s="6" t="n"/>
      <c r="C169" s="6" t="n"/>
      <c r="D169" s="6" t="n"/>
      <c r="E169" s="6" t="n"/>
      <c r="F169" s="6" t="n"/>
    </row>
    <row r="170">
      <c r="A170" s="6" t="n"/>
      <c r="B170" s="6" t="n"/>
      <c r="C170" s="6" t="n"/>
      <c r="D170" s="6" t="n"/>
      <c r="E170" s="6" t="n"/>
      <c r="F170" s="6" t="n"/>
    </row>
    <row r="171">
      <c r="A171" s="6" t="n"/>
      <c r="B171" s="6" t="n"/>
      <c r="C171" s="6" t="n"/>
      <c r="D171" s="6" t="n"/>
      <c r="E171" s="6" t="n"/>
      <c r="F171" s="6" t="n"/>
    </row>
    <row r="172">
      <c r="A172" s="6" t="n"/>
      <c r="B172" s="6" t="n"/>
      <c r="C172" s="6" t="n"/>
      <c r="D172" s="6" t="n"/>
      <c r="E172" s="6" t="n"/>
      <c r="F172" s="6" t="n"/>
    </row>
    <row r="173">
      <c r="A173" s="6" t="n"/>
      <c r="B173" s="6" t="n"/>
      <c r="C173" s="6" t="n"/>
      <c r="D173" s="6" t="n"/>
      <c r="E173" s="6" t="n"/>
      <c r="F173" s="6" t="n"/>
    </row>
    <row r="174">
      <c r="A174" s="6" t="n"/>
      <c r="B174" s="6" t="n"/>
      <c r="C174" s="6" t="n"/>
      <c r="D174" s="6" t="n"/>
      <c r="E174" s="6" t="n"/>
      <c r="F174" s="6" t="n"/>
    </row>
    <row r="175">
      <c r="A175" s="6" t="n"/>
      <c r="B175" s="6" t="n"/>
      <c r="C175" s="6" t="n"/>
      <c r="D175" s="6" t="n"/>
      <c r="E175" s="6" t="n"/>
      <c r="F175" s="6" t="n"/>
    </row>
    <row r="176">
      <c r="A176" s="6" t="n"/>
      <c r="B176" s="6" t="n"/>
      <c r="C176" s="6" t="n"/>
      <c r="D176" s="6" t="n"/>
      <c r="E176" s="6" t="n"/>
      <c r="F176" s="6" t="n"/>
    </row>
    <row r="177">
      <c r="A177" s="6" t="n"/>
      <c r="B177" s="6" t="n"/>
      <c r="C177" s="6" t="n"/>
      <c r="D177" s="6" t="n"/>
      <c r="E177" s="6" t="n"/>
      <c r="F177" s="6" t="n"/>
    </row>
    <row r="178">
      <c r="A178" s="6" t="n"/>
      <c r="B178" s="6" t="n"/>
      <c r="C178" s="6" t="n"/>
      <c r="D178" s="6" t="n"/>
      <c r="E178" s="6" t="n"/>
      <c r="F178" s="6" t="n"/>
    </row>
    <row r="179">
      <c r="A179" s="6" t="n"/>
      <c r="B179" s="6" t="n"/>
      <c r="C179" s="6" t="n"/>
      <c r="D179" s="6" t="n"/>
      <c r="E179" s="6" t="n"/>
      <c r="F179" s="6" t="n"/>
    </row>
    <row r="180">
      <c r="A180" s="6" t="n"/>
      <c r="B180" s="6" t="n"/>
      <c r="C180" s="6" t="n"/>
      <c r="D180" s="6" t="n"/>
      <c r="E180" s="6" t="n"/>
      <c r="F180" s="6" t="n"/>
    </row>
    <row r="181">
      <c r="A181" s="6" t="n"/>
      <c r="B181" s="6" t="n"/>
      <c r="C181" s="6" t="n"/>
      <c r="D181" s="6" t="n"/>
      <c r="E181" s="6" t="n"/>
      <c r="F181" s="6" t="n"/>
    </row>
    <row r="182">
      <c r="A182" s="6" t="n"/>
      <c r="B182" s="6" t="n"/>
      <c r="C182" s="6" t="n"/>
      <c r="D182" s="6" t="n"/>
      <c r="E182" s="6" t="n"/>
      <c r="F182" s="6" t="n"/>
    </row>
    <row r="183">
      <c r="A183" s="6" t="n"/>
      <c r="B183" s="6" t="n"/>
      <c r="C183" s="6" t="n"/>
      <c r="D183" s="6" t="n"/>
      <c r="E183" s="6" t="n"/>
      <c r="F183" s="6" t="n"/>
    </row>
    <row r="184">
      <c r="A184" s="6" t="n"/>
      <c r="B184" s="6" t="n"/>
      <c r="C184" s="6" t="n"/>
      <c r="D184" s="6" t="n"/>
      <c r="E184" s="6" t="n"/>
      <c r="F184" s="6" t="n"/>
    </row>
    <row r="185">
      <c r="A185" s="6" t="n"/>
      <c r="B185" s="6" t="n"/>
      <c r="C185" s="6" t="n"/>
      <c r="D185" s="6" t="n"/>
      <c r="E185" s="6" t="n"/>
      <c r="F185" s="6" t="n"/>
    </row>
    <row r="186">
      <c r="A186" s="6" t="n"/>
      <c r="B186" s="6" t="n"/>
      <c r="C186" s="6" t="n"/>
      <c r="D186" s="6" t="n"/>
      <c r="E186" s="6" t="n"/>
      <c r="F186" s="6" t="n"/>
    </row>
    <row r="187">
      <c r="A187" s="6" t="n"/>
      <c r="B187" s="6" t="n"/>
      <c r="C187" s="6" t="n"/>
      <c r="D187" s="6" t="n"/>
      <c r="E187" s="6" t="n"/>
      <c r="F187" s="6" t="n"/>
    </row>
    <row r="188">
      <c r="A188" s="6" t="n"/>
      <c r="B188" s="6" t="n"/>
      <c r="C188" s="6" t="n"/>
      <c r="D188" s="6" t="n"/>
      <c r="E188" s="6" t="n"/>
      <c r="F188" s="6" t="n"/>
    </row>
    <row r="189">
      <c r="A189" s="6" t="n"/>
      <c r="B189" s="6" t="n"/>
      <c r="C189" s="6" t="n"/>
      <c r="D189" s="6" t="n"/>
      <c r="E189" s="6" t="n"/>
      <c r="F189" s="6" t="n"/>
    </row>
    <row r="190">
      <c r="A190" s="6" t="n"/>
      <c r="B190" s="6" t="n"/>
      <c r="C190" s="6" t="n"/>
      <c r="D190" s="6" t="n"/>
      <c r="E190" s="6" t="n"/>
      <c r="F190" s="6" t="n"/>
    </row>
    <row r="191">
      <c r="A191" s="6" t="n"/>
      <c r="B191" s="6" t="n"/>
      <c r="C191" s="6" t="n"/>
      <c r="D191" s="6" t="n"/>
      <c r="E191" s="6" t="n"/>
      <c r="F191" s="6" t="n"/>
    </row>
    <row r="192">
      <c r="A192" s="6" t="n"/>
      <c r="B192" s="6" t="n"/>
      <c r="C192" s="6" t="n"/>
      <c r="D192" s="6" t="n"/>
      <c r="E192" s="6" t="n"/>
      <c r="F192" s="6" t="n"/>
    </row>
    <row r="193">
      <c r="A193" s="6" t="n"/>
      <c r="B193" s="6" t="n"/>
      <c r="C193" s="6" t="n"/>
      <c r="D193" s="6" t="n"/>
      <c r="E193" s="6" t="n"/>
      <c r="F193" s="6" t="n"/>
    </row>
    <row r="194">
      <c r="A194" s="6" t="n"/>
      <c r="B194" s="6" t="n"/>
      <c r="C194" s="6" t="n"/>
      <c r="D194" s="6" t="n"/>
      <c r="E194" s="6" t="n"/>
      <c r="F194" s="6" t="n"/>
    </row>
    <row r="195">
      <c r="A195" s="6" t="n"/>
      <c r="B195" s="6" t="n"/>
      <c r="C195" s="6" t="n"/>
      <c r="D195" s="6" t="n"/>
      <c r="E195" s="6" t="n"/>
      <c r="F195" s="6" t="n"/>
    </row>
    <row r="196">
      <c r="A196" s="6" t="n"/>
      <c r="B196" s="6" t="n"/>
      <c r="C196" s="6" t="n"/>
      <c r="D196" s="6" t="n"/>
      <c r="E196" s="6" t="n"/>
      <c r="F196" s="6" t="n"/>
    </row>
    <row r="197">
      <c r="A197" s="6" t="n"/>
      <c r="B197" s="6" t="n"/>
      <c r="C197" s="6" t="n"/>
      <c r="D197" s="6" t="n"/>
      <c r="E197" s="6" t="n"/>
      <c r="F197" s="6" t="n"/>
    </row>
    <row r="198">
      <c r="A198" s="6" t="n"/>
      <c r="B198" s="6" t="n"/>
      <c r="C198" s="6" t="n"/>
      <c r="D198" s="6" t="n"/>
      <c r="E198" s="6" t="n"/>
      <c r="F198" s="6" t="n"/>
    </row>
    <row r="199">
      <c r="A199" s="6" t="n"/>
      <c r="B199" s="6" t="n"/>
      <c r="C199" s="6" t="n"/>
      <c r="D199" s="6" t="n"/>
      <c r="E199" s="6" t="n"/>
      <c r="F199" s="6" t="n"/>
    </row>
    <row r="200">
      <c r="A200" s="6" t="n"/>
      <c r="B200" s="6" t="n"/>
      <c r="C200" s="6" t="n"/>
      <c r="D200" s="6" t="n"/>
      <c r="E200" s="6" t="n"/>
      <c r="F200" s="6" t="n"/>
    </row>
    <row r="201">
      <c r="A201" s="6" t="n"/>
      <c r="B201" s="6" t="n"/>
      <c r="C201" s="6" t="n"/>
      <c r="D201" s="6" t="n"/>
      <c r="E201" s="6" t="n"/>
      <c r="F201" s="6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8" customWidth="1" min="3" max="3"/>
    <col width="20" customWidth="1" min="4" max="4"/>
    <col width="16" customWidth="1" min="5" max="5"/>
    <col width="16" customWidth="1" min="6" max="6"/>
    <col width="16" customWidth="1" min="7" max="7"/>
  </cols>
  <sheetData>
    <row r="1">
      <c r="A1" s="7" t="inlineStr">
        <is>
          <t>Fleet MPG (auto)</t>
        </is>
      </c>
      <c r="B1">
        <f>IF(SUM('Fuel &amp; Miles Log'!C2:C201)&gt;0,SUM('Fuel &amp; Miles Log'!C2:C201)/SUM('Fuel &amp; Miles Log'!D2:D201),0)</f>
        <v/>
      </c>
    </row>
    <row r="3">
      <c r="A3" s="5" t="inlineStr">
        <is>
          <t>Jurisdiction</t>
        </is>
      </c>
      <c r="B3" s="5" t="inlineStr">
        <is>
          <t>Miles</t>
        </is>
      </c>
      <c r="C3" s="5" t="inlineStr">
        <is>
          <t>Gallons bought</t>
        </is>
      </c>
      <c r="D3" s="5" t="inlineStr">
        <is>
          <t>Taxable gallons</t>
        </is>
      </c>
      <c r="E3" s="5" t="inlineStr">
        <is>
          <t>Tax due $</t>
        </is>
      </c>
      <c r="F3" s="5" t="inlineStr">
        <is>
          <t>Tax paid $</t>
        </is>
      </c>
      <c r="G3" s="5" t="inlineStr">
        <is>
          <t>NET $ (owed/-credit)</t>
        </is>
      </c>
    </row>
    <row r="4">
      <c r="A4" s="6" t="inlineStr">
        <is>
          <t>Alabama</t>
        </is>
      </c>
      <c r="B4" s="6">
        <f>SUMIF('Fuel &amp; Miles Log'!B:B,A4,'Fuel &amp; Miles Log'!C:C)</f>
        <v/>
      </c>
      <c r="C4" s="6">
        <f>SUMIF('Fuel &amp; Miles Log'!B:B,A4,'Fuel &amp; Miles Log'!D:D)</f>
        <v/>
      </c>
      <c r="D4" s="6">
        <f>IF($B$1&gt;0,ROUND(B4/$B$1,1),0)</f>
        <v/>
      </c>
      <c r="E4" s="6">
        <f>ROUND(D4*IFERROR(VLOOKUP(A4,'IFTA Rates'!A:B,2,FALSE),0),2)</f>
        <v/>
      </c>
      <c r="F4" s="6">
        <f>ROUND(C4*IFERROR(VLOOKUP(A4,'IFTA Rates'!A:B,2,FALSE),0),2)</f>
        <v/>
      </c>
      <c r="G4" s="6">
        <f>ROUND(E4-F4,2)</f>
        <v/>
      </c>
    </row>
    <row r="5">
      <c r="A5" s="6" t="inlineStr">
        <is>
          <t>Alberta</t>
        </is>
      </c>
      <c r="B5" s="6">
        <f>SUMIF('Fuel &amp; Miles Log'!B:B,A5,'Fuel &amp; Miles Log'!C:C)</f>
        <v/>
      </c>
      <c r="C5" s="6">
        <f>SUMIF('Fuel &amp; Miles Log'!B:B,A5,'Fuel &amp; Miles Log'!D:D)</f>
        <v/>
      </c>
      <c r="D5" s="6">
        <f>IF($B$1&gt;0,ROUND(B5/$B$1,1),0)</f>
        <v/>
      </c>
      <c r="E5" s="6">
        <f>ROUND(D5*IFERROR(VLOOKUP(A5,'IFTA Rates'!A:B,2,FALSE),0),2)</f>
        <v/>
      </c>
      <c r="F5" s="6">
        <f>ROUND(C5*IFERROR(VLOOKUP(A5,'IFTA Rates'!A:B,2,FALSE),0),2)</f>
        <v/>
      </c>
      <c r="G5" s="6">
        <f>ROUND(E5-F5,2)</f>
        <v/>
      </c>
    </row>
    <row r="6">
      <c r="A6" s="6" t="inlineStr">
        <is>
          <t>Arizona</t>
        </is>
      </c>
      <c r="B6" s="6">
        <f>SUMIF('Fuel &amp; Miles Log'!B:B,A6,'Fuel &amp; Miles Log'!C:C)</f>
        <v/>
      </c>
      <c r="C6" s="6">
        <f>SUMIF('Fuel &amp; Miles Log'!B:B,A6,'Fuel &amp; Miles Log'!D:D)</f>
        <v/>
      </c>
      <c r="D6" s="6">
        <f>IF($B$1&gt;0,ROUND(B6/$B$1,1),0)</f>
        <v/>
      </c>
      <c r="E6" s="6">
        <f>ROUND(D6*IFERROR(VLOOKUP(A6,'IFTA Rates'!A:B,2,FALSE),0),2)</f>
        <v/>
      </c>
      <c r="F6" s="6">
        <f>ROUND(C6*IFERROR(VLOOKUP(A6,'IFTA Rates'!A:B,2,FALSE),0),2)</f>
        <v/>
      </c>
      <c r="G6" s="6">
        <f>ROUND(E6-F6,2)</f>
        <v/>
      </c>
    </row>
    <row r="7">
      <c r="A7" s="6" t="inlineStr">
        <is>
          <t>Arkansas</t>
        </is>
      </c>
      <c r="B7" s="6">
        <f>SUMIF('Fuel &amp; Miles Log'!B:B,A7,'Fuel &amp; Miles Log'!C:C)</f>
        <v/>
      </c>
      <c r="C7" s="6">
        <f>SUMIF('Fuel &amp; Miles Log'!B:B,A7,'Fuel &amp; Miles Log'!D:D)</f>
        <v/>
      </c>
      <c r="D7" s="6">
        <f>IF($B$1&gt;0,ROUND(B7/$B$1,1),0)</f>
        <v/>
      </c>
      <c r="E7" s="6">
        <f>ROUND(D7*IFERROR(VLOOKUP(A7,'IFTA Rates'!A:B,2,FALSE),0),2)</f>
        <v/>
      </c>
      <c r="F7" s="6">
        <f>ROUND(C7*IFERROR(VLOOKUP(A7,'IFTA Rates'!A:B,2,FALSE),0),2)</f>
        <v/>
      </c>
      <c r="G7" s="6">
        <f>ROUND(E7-F7,2)</f>
        <v/>
      </c>
    </row>
    <row r="8">
      <c r="A8" s="6" t="inlineStr">
        <is>
          <t>British Columbia</t>
        </is>
      </c>
      <c r="B8" s="6">
        <f>SUMIF('Fuel &amp; Miles Log'!B:B,A8,'Fuel &amp; Miles Log'!C:C)</f>
        <v/>
      </c>
      <c r="C8" s="6">
        <f>SUMIF('Fuel &amp; Miles Log'!B:B,A8,'Fuel &amp; Miles Log'!D:D)</f>
        <v/>
      </c>
      <c r="D8" s="6">
        <f>IF($B$1&gt;0,ROUND(B8/$B$1,1),0)</f>
        <v/>
      </c>
      <c r="E8" s="6">
        <f>ROUND(D8*IFERROR(VLOOKUP(A8,'IFTA Rates'!A:B,2,FALSE),0),2)</f>
        <v/>
      </c>
      <c r="F8" s="6">
        <f>ROUND(C8*IFERROR(VLOOKUP(A8,'IFTA Rates'!A:B,2,FALSE),0),2)</f>
        <v/>
      </c>
      <c r="G8" s="6">
        <f>ROUND(E8-F8,2)</f>
        <v/>
      </c>
    </row>
    <row r="9">
      <c r="A9" s="6" t="inlineStr">
        <is>
          <t>California</t>
        </is>
      </c>
      <c r="B9" s="6">
        <f>SUMIF('Fuel &amp; Miles Log'!B:B,A9,'Fuel &amp; Miles Log'!C:C)</f>
        <v/>
      </c>
      <c r="C9" s="6">
        <f>SUMIF('Fuel &amp; Miles Log'!B:B,A9,'Fuel &amp; Miles Log'!D:D)</f>
        <v/>
      </c>
      <c r="D9" s="6">
        <f>IF($B$1&gt;0,ROUND(B9/$B$1,1),0)</f>
        <v/>
      </c>
      <c r="E9" s="6">
        <f>ROUND(D9*IFERROR(VLOOKUP(A9,'IFTA Rates'!A:B,2,FALSE),0),2)</f>
        <v/>
      </c>
      <c r="F9" s="6">
        <f>ROUND(C9*IFERROR(VLOOKUP(A9,'IFTA Rates'!A:B,2,FALSE),0),2)</f>
        <v/>
      </c>
      <c r="G9" s="6">
        <f>ROUND(E9-F9,2)</f>
        <v/>
      </c>
    </row>
    <row r="10">
      <c r="A10" s="6" t="inlineStr">
        <is>
          <t>Colorado</t>
        </is>
      </c>
      <c r="B10" s="6">
        <f>SUMIF('Fuel &amp; Miles Log'!B:B,A10,'Fuel &amp; Miles Log'!C:C)</f>
        <v/>
      </c>
      <c r="C10" s="6">
        <f>SUMIF('Fuel &amp; Miles Log'!B:B,A10,'Fuel &amp; Miles Log'!D:D)</f>
        <v/>
      </c>
      <c r="D10" s="6">
        <f>IF($B$1&gt;0,ROUND(B10/$B$1,1),0)</f>
        <v/>
      </c>
      <c r="E10" s="6">
        <f>ROUND(D10*IFERROR(VLOOKUP(A10,'IFTA Rates'!A:B,2,FALSE),0),2)</f>
        <v/>
      </c>
      <c r="F10" s="6">
        <f>ROUND(C10*IFERROR(VLOOKUP(A10,'IFTA Rates'!A:B,2,FALSE),0),2)</f>
        <v/>
      </c>
      <c r="G10" s="6">
        <f>ROUND(E10-F10,2)</f>
        <v/>
      </c>
    </row>
    <row r="11">
      <c r="A11" s="6" t="inlineStr">
        <is>
          <t>Connecticut</t>
        </is>
      </c>
      <c r="B11" s="6">
        <f>SUMIF('Fuel &amp; Miles Log'!B:B,A11,'Fuel &amp; Miles Log'!C:C)</f>
        <v/>
      </c>
      <c r="C11" s="6">
        <f>SUMIF('Fuel &amp; Miles Log'!B:B,A11,'Fuel &amp; Miles Log'!D:D)</f>
        <v/>
      </c>
      <c r="D11" s="6">
        <f>IF($B$1&gt;0,ROUND(B11/$B$1,1),0)</f>
        <v/>
      </c>
      <c r="E11" s="6">
        <f>ROUND(D11*IFERROR(VLOOKUP(A11,'IFTA Rates'!A:B,2,FALSE),0),2)</f>
        <v/>
      </c>
      <c r="F11" s="6">
        <f>ROUND(C11*IFERROR(VLOOKUP(A11,'IFTA Rates'!A:B,2,FALSE),0),2)</f>
        <v/>
      </c>
      <c r="G11" s="6">
        <f>ROUND(E11-F11,2)</f>
        <v/>
      </c>
    </row>
    <row r="12">
      <c r="A12" s="6" t="inlineStr">
        <is>
          <t>Delaware</t>
        </is>
      </c>
      <c r="B12" s="6">
        <f>SUMIF('Fuel &amp; Miles Log'!B:B,A12,'Fuel &amp; Miles Log'!C:C)</f>
        <v/>
      </c>
      <c r="C12" s="6">
        <f>SUMIF('Fuel &amp; Miles Log'!B:B,A12,'Fuel &amp; Miles Log'!D:D)</f>
        <v/>
      </c>
      <c r="D12" s="6">
        <f>IF($B$1&gt;0,ROUND(B12/$B$1,1),0)</f>
        <v/>
      </c>
      <c r="E12" s="6">
        <f>ROUND(D12*IFERROR(VLOOKUP(A12,'IFTA Rates'!A:B,2,FALSE),0),2)</f>
        <v/>
      </c>
      <c r="F12" s="6">
        <f>ROUND(C12*IFERROR(VLOOKUP(A12,'IFTA Rates'!A:B,2,FALSE),0),2)</f>
        <v/>
      </c>
      <c r="G12" s="6">
        <f>ROUND(E12-F12,2)</f>
        <v/>
      </c>
    </row>
    <row r="13">
      <c r="A13" s="6" t="inlineStr">
        <is>
          <t>District of Columbia</t>
        </is>
      </c>
      <c r="B13" s="6">
        <f>SUMIF('Fuel &amp; Miles Log'!B:B,A13,'Fuel &amp; Miles Log'!C:C)</f>
        <v/>
      </c>
      <c r="C13" s="6">
        <f>SUMIF('Fuel &amp; Miles Log'!B:B,A13,'Fuel &amp; Miles Log'!D:D)</f>
        <v/>
      </c>
      <c r="D13" s="6">
        <f>IF($B$1&gt;0,ROUND(B13/$B$1,1),0)</f>
        <v/>
      </c>
      <c r="E13" s="6">
        <f>ROUND(D13*IFERROR(VLOOKUP(A13,'IFTA Rates'!A:B,2,FALSE),0),2)</f>
        <v/>
      </c>
      <c r="F13" s="6">
        <f>ROUND(C13*IFERROR(VLOOKUP(A13,'IFTA Rates'!A:B,2,FALSE),0),2)</f>
        <v/>
      </c>
      <c r="G13" s="6">
        <f>ROUND(E13-F13,2)</f>
        <v/>
      </c>
    </row>
    <row r="14">
      <c r="A14" s="6" t="inlineStr">
        <is>
          <t>Florida</t>
        </is>
      </c>
      <c r="B14" s="6">
        <f>SUMIF('Fuel &amp; Miles Log'!B:B,A14,'Fuel &amp; Miles Log'!C:C)</f>
        <v/>
      </c>
      <c r="C14" s="6">
        <f>SUMIF('Fuel &amp; Miles Log'!B:B,A14,'Fuel &amp; Miles Log'!D:D)</f>
        <v/>
      </c>
      <c r="D14" s="6">
        <f>IF($B$1&gt;0,ROUND(B14/$B$1,1),0)</f>
        <v/>
      </c>
      <c r="E14" s="6">
        <f>ROUND(D14*IFERROR(VLOOKUP(A14,'IFTA Rates'!A:B,2,FALSE),0),2)</f>
        <v/>
      </c>
      <c r="F14" s="6">
        <f>ROUND(C14*IFERROR(VLOOKUP(A14,'IFTA Rates'!A:B,2,FALSE),0),2)</f>
        <v/>
      </c>
      <c r="G14" s="6">
        <f>ROUND(E14-F14,2)</f>
        <v/>
      </c>
    </row>
    <row r="15">
      <c r="A15" s="6" t="inlineStr">
        <is>
          <t>Georgia</t>
        </is>
      </c>
      <c r="B15" s="6">
        <f>SUMIF('Fuel &amp; Miles Log'!B:B,A15,'Fuel &amp; Miles Log'!C:C)</f>
        <v/>
      </c>
      <c r="C15" s="6">
        <f>SUMIF('Fuel &amp; Miles Log'!B:B,A15,'Fuel &amp; Miles Log'!D:D)</f>
        <v/>
      </c>
      <c r="D15" s="6">
        <f>IF($B$1&gt;0,ROUND(B15/$B$1,1),0)</f>
        <v/>
      </c>
      <c r="E15" s="6">
        <f>ROUND(D15*IFERROR(VLOOKUP(A15,'IFTA Rates'!A:B,2,FALSE),0),2)</f>
        <v/>
      </c>
      <c r="F15" s="6">
        <f>ROUND(C15*IFERROR(VLOOKUP(A15,'IFTA Rates'!A:B,2,FALSE),0),2)</f>
        <v/>
      </c>
      <c r="G15" s="6">
        <f>ROUND(E15-F15,2)</f>
        <v/>
      </c>
    </row>
    <row r="16">
      <c r="A16" s="6" t="inlineStr">
        <is>
          <t>Idaho</t>
        </is>
      </c>
      <c r="B16" s="6">
        <f>SUMIF('Fuel &amp; Miles Log'!B:B,A16,'Fuel &amp; Miles Log'!C:C)</f>
        <v/>
      </c>
      <c r="C16" s="6">
        <f>SUMIF('Fuel &amp; Miles Log'!B:B,A16,'Fuel &amp; Miles Log'!D:D)</f>
        <v/>
      </c>
      <c r="D16" s="6">
        <f>IF($B$1&gt;0,ROUND(B16/$B$1,1),0)</f>
        <v/>
      </c>
      <c r="E16" s="6">
        <f>ROUND(D16*IFERROR(VLOOKUP(A16,'IFTA Rates'!A:B,2,FALSE),0),2)</f>
        <v/>
      </c>
      <c r="F16" s="6">
        <f>ROUND(C16*IFERROR(VLOOKUP(A16,'IFTA Rates'!A:B,2,FALSE),0),2)</f>
        <v/>
      </c>
      <c r="G16" s="6">
        <f>ROUND(E16-F16,2)</f>
        <v/>
      </c>
    </row>
    <row r="17">
      <c r="A17" s="6" t="inlineStr">
        <is>
          <t>Illinois</t>
        </is>
      </c>
      <c r="B17" s="6">
        <f>SUMIF('Fuel &amp; Miles Log'!B:B,A17,'Fuel &amp; Miles Log'!C:C)</f>
        <v/>
      </c>
      <c r="C17" s="6">
        <f>SUMIF('Fuel &amp; Miles Log'!B:B,A17,'Fuel &amp; Miles Log'!D:D)</f>
        <v/>
      </c>
      <c r="D17" s="6">
        <f>IF($B$1&gt;0,ROUND(B17/$B$1,1),0)</f>
        <v/>
      </c>
      <c r="E17" s="6">
        <f>ROUND(D17*IFERROR(VLOOKUP(A17,'IFTA Rates'!A:B,2,FALSE),0),2)</f>
        <v/>
      </c>
      <c r="F17" s="6">
        <f>ROUND(C17*IFERROR(VLOOKUP(A17,'IFTA Rates'!A:B,2,FALSE),0),2)</f>
        <v/>
      </c>
      <c r="G17" s="6">
        <f>ROUND(E17-F17,2)</f>
        <v/>
      </c>
    </row>
    <row r="18">
      <c r="A18" s="6" t="inlineStr">
        <is>
          <t>Indiana</t>
        </is>
      </c>
      <c r="B18" s="6">
        <f>SUMIF('Fuel &amp; Miles Log'!B:B,A18,'Fuel &amp; Miles Log'!C:C)</f>
        <v/>
      </c>
      <c r="C18" s="6">
        <f>SUMIF('Fuel &amp; Miles Log'!B:B,A18,'Fuel &amp; Miles Log'!D:D)</f>
        <v/>
      </c>
      <c r="D18" s="6">
        <f>IF($B$1&gt;0,ROUND(B18/$B$1,1),0)</f>
        <v/>
      </c>
      <c r="E18" s="6">
        <f>ROUND(D18*IFERROR(VLOOKUP(A18,'IFTA Rates'!A:B,2,FALSE),0),2)</f>
        <v/>
      </c>
      <c r="F18" s="6">
        <f>ROUND(C18*IFERROR(VLOOKUP(A18,'IFTA Rates'!A:B,2,FALSE),0),2)</f>
        <v/>
      </c>
      <c r="G18" s="6">
        <f>ROUND(E18-F18,2)</f>
        <v/>
      </c>
    </row>
    <row r="19">
      <c r="A19" s="6" t="inlineStr">
        <is>
          <t>Iowa</t>
        </is>
      </c>
      <c r="B19" s="6">
        <f>SUMIF('Fuel &amp; Miles Log'!B:B,A19,'Fuel &amp; Miles Log'!C:C)</f>
        <v/>
      </c>
      <c r="C19" s="6">
        <f>SUMIF('Fuel &amp; Miles Log'!B:B,A19,'Fuel &amp; Miles Log'!D:D)</f>
        <v/>
      </c>
      <c r="D19" s="6">
        <f>IF($B$1&gt;0,ROUND(B19/$B$1,1),0)</f>
        <v/>
      </c>
      <c r="E19" s="6">
        <f>ROUND(D19*IFERROR(VLOOKUP(A19,'IFTA Rates'!A:B,2,FALSE),0),2)</f>
        <v/>
      </c>
      <c r="F19" s="6">
        <f>ROUND(C19*IFERROR(VLOOKUP(A19,'IFTA Rates'!A:B,2,FALSE),0),2)</f>
        <v/>
      </c>
      <c r="G19" s="6">
        <f>ROUND(E19-F19,2)</f>
        <v/>
      </c>
    </row>
    <row r="20">
      <c r="A20" s="6" t="inlineStr">
        <is>
          <t>Kansas</t>
        </is>
      </c>
      <c r="B20" s="6">
        <f>SUMIF('Fuel &amp; Miles Log'!B:B,A20,'Fuel &amp; Miles Log'!C:C)</f>
        <v/>
      </c>
      <c r="C20" s="6">
        <f>SUMIF('Fuel &amp; Miles Log'!B:B,A20,'Fuel &amp; Miles Log'!D:D)</f>
        <v/>
      </c>
      <c r="D20" s="6">
        <f>IF($B$1&gt;0,ROUND(B20/$B$1,1),0)</f>
        <v/>
      </c>
      <c r="E20" s="6">
        <f>ROUND(D20*IFERROR(VLOOKUP(A20,'IFTA Rates'!A:B,2,FALSE),0),2)</f>
        <v/>
      </c>
      <c r="F20" s="6">
        <f>ROUND(C20*IFERROR(VLOOKUP(A20,'IFTA Rates'!A:B,2,FALSE),0),2)</f>
        <v/>
      </c>
      <c r="G20" s="6">
        <f>ROUND(E20-F20,2)</f>
        <v/>
      </c>
    </row>
    <row r="21">
      <c r="A21" s="6" t="inlineStr">
        <is>
          <t>Kentucky</t>
        </is>
      </c>
      <c r="B21" s="6">
        <f>SUMIF('Fuel &amp; Miles Log'!B:B,A21,'Fuel &amp; Miles Log'!C:C)</f>
        <v/>
      </c>
      <c r="C21" s="6">
        <f>SUMIF('Fuel &amp; Miles Log'!B:B,A21,'Fuel &amp; Miles Log'!D:D)</f>
        <v/>
      </c>
      <c r="D21" s="6">
        <f>IF($B$1&gt;0,ROUND(B21/$B$1,1),0)</f>
        <v/>
      </c>
      <c r="E21" s="6">
        <f>ROUND(D21*IFERROR(VLOOKUP(A21,'IFTA Rates'!A:B,2,FALSE),0),2)</f>
        <v/>
      </c>
      <c r="F21" s="6">
        <f>ROUND(C21*IFERROR(VLOOKUP(A21,'IFTA Rates'!A:B,2,FALSE),0),2)</f>
        <v/>
      </c>
      <c r="G21" s="6">
        <f>ROUND(E21-F21,2)</f>
        <v/>
      </c>
    </row>
    <row r="22">
      <c r="A22" s="6" t="inlineStr">
        <is>
          <t>Louisiana</t>
        </is>
      </c>
      <c r="B22" s="6">
        <f>SUMIF('Fuel &amp; Miles Log'!B:B,A22,'Fuel &amp; Miles Log'!C:C)</f>
        <v/>
      </c>
      <c r="C22" s="6">
        <f>SUMIF('Fuel &amp; Miles Log'!B:B,A22,'Fuel &amp; Miles Log'!D:D)</f>
        <v/>
      </c>
      <c r="D22" s="6">
        <f>IF($B$1&gt;0,ROUND(B22/$B$1,1),0)</f>
        <v/>
      </c>
      <c r="E22" s="6">
        <f>ROUND(D22*IFERROR(VLOOKUP(A22,'IFTA Rates'!A:B,2,FALSE),0),2)</f>
        <v/>
      </c>
      <c r="F22" s="6">
        <f>ROUND(C22*IFERROR(VLOOKUP(A22,'IFTA Rates'!A:B,2,FALSE),0),2)</f>
        <v/>
      </c>
      <c r="G22" s="6">
        <f>ROUND(E22-F22,2)</f>
        <v/>
      </c>
    </row>
    <row r="23">
      <c r="A23" s="6" t="inlineStr">
        <is>
          <t>Maine</t>
        </is>
      </c>
      <c r="B23" s="6">
        <f>SUMIF('Fuel &amp; Miles Log'!B:B,A23,'Fuel &amp; Miles Log'!C:C)</f>
        <v/>
      </c>
      <c r="C23" s="6">
        <f>SUMIF('Fuel &amp; Miles Log'!B:B,A23,'Fuel &amp; Miles Log'!D:D)</f>
        <v/>
      </c>
      <c r="D23" s="6">
        <f>IF($B$1&gt;0,ROUND(B23/$B$1,1),0)</f>
        <v/>
      </c>
      <c r="E23" s="6">
        <f>ROUND(D23*IFERROR(VLOOKUP(A23,'IFTA Rates'!A:B,2,FALSE),0),2)</f>
        <v/>
      </c>
      <c r="F23" s="6">
        <f>ROUND(C23*IFERROR(VLOOKUP(A23,'IFTA Rates'!A:B,2,FALSE),0),2)</f>
        <v/>
      </c>
      <c r="G23" s="6">
        <f>ROUND(E23-F23,2)</f>
        <v/>
      </c>
    </row>
    <row r="24">
      <c r="A24" s="6" t="inlineStr">
        <is>
          <t>Manitoba</t>
        </is>
      </c>
      <c r="B24" s="6">
        <f>SUMIF('Fuel &amp; Miles Log'!B:B,A24,'Fuel &amp; Miles Log'!C:C)</f>
        <v/>
      </c>
      <c r="C24" s="6">
        <f>SUMIF('Fuel &amp; Miles Log'!B:B,A24,'Fuel &amp; Miles Log'!D:D)</f>
        <v/>
      </c>
      <c r="D24" s="6">
        <f>IF($B$1&gt;0,ROUND(B24/$B$1,1),0)</f>
        <v/>
      </c>
      <c r="E24" s="6">
        <f>ROUND(D24*IFERROR(VLOOKUP(A24,'IFTA Rates'!A:B,2,FALSE),0),2)</f>
        <v/>
      </c>
      <c r="F24" s="6">
        <f>ROUND(C24*IFERROR(VLOOKUP(A24,'IFTA Rates'!A:B,2,FALSE),0),2)</f>
        <v/>
      </c>
      <c r="G24" s="6">
        <f>ROUND(E24-F24,2)</f>
        <v/>
      </c>
    </row>
    <row r="25">
      <c r="A25" s="6" t="inlineStr">
        <is>
          <t>Maryland</t>
        </is>
      </c>
      <c r="B25" s="6">
        <f>SUMIF('Fuel &amp; Miles Log'!B:B,A25,'Fuel &amp; Miles Log'!C:C)</f>
        <v/>
      </c>
      <c r="C25" s="6">
        <f>SUMIF('Fuel &amp; Miles Log'!B:B,A25,'Fuel &amp; Miles Log'!D:D)</f>
        <v/>
      </c>
      <c r="D25" s="6">
        <f>IF($B$1&gt;0,ROUND(B25/$B$1,1),0)</f>
        <v/>
      </c>
      <c r="E25" s="6">
        <f>ROUND(D25*IFERROR(VLOOKUP(A25,'IFTA Rates'!A:B,2,FALSE),0),2)</f>
        <v/>
      </c>
      <c r="F25" s="6">
        <f>ROUND(C25*IFERROR(VLOOKUP(A25,'IFTA Rates'!A:B,2,FALSE),0),2)</f>
        <v/>
      </c>
      <c r="G25" s="6">
        <f>ROUND(E25-F25,2)</f>
        <v/>
      </c>
    </row>
    <row r="26">
      <c r="A26" s="6" t="inlineStr">
        <is>
          <t>Massachusetts</t>
        </is>
      </c>
      <c r="B26" s="6">
        <f>SUMIF('Fuel &amp; Miles Log'!B:B,A26,'Fuel &amp; Miles Log'!C:C)</f>
        <v/>
      </c>
      <c r="C26" s="6">
        <f>SUMIF('Fuel &amp; Miles Log'!B:B,A26,'Fuel &amp; Miles Log'!D:D)</f>
        <v/>
      </c>
      <c r="D26" s="6">
        <f>IF($B$1&gt;0,ROUND(B26/$B$1,1),0)</f>
        <v/>
      </c>
      <c r="E26" s="6">
        <f>ROUND(D26*IFERROR(VLOOKUP(A26,'IFTA Rates'!A:B,2,FALSE),0),2)</f>
        <v/>
      </c>
      <c r="F26" s="6">
        <f>ROUND(C26*IFERROR(VLOOKUP(A26,'IFTA Rates'!A:B,2,FALSE),0),2)</f>
        <v/>
      </c>
      <c r="G26" s="6">
        <f>ROUND(E26-F26,2)</f>
        <v/>
      </c>
    </row>
    <row r="27">
      <c r="A27" s="6" t="inlineStr">
        <is>
          <t>Michigan</t>
        </is>
      </c>
      <c r="B27" s="6">
        <f>SUMIF('Fuel &amp; Miles Log'!B:B,A27,'Fuel &amp; Miles Log'!C:C)</f>
        <v/>
      </c>
      <c r="C27" s="6">
        <f>SUMIF('Fuel &amp; Miles Log'!B:B,A27,'Fuel &amp; Miles Log'!D:D)</f>
        <v/>
      </c>
      <c r="D27" s="6">
        <f>IF($B$1&gt;0,ROUND(B27/$B$1,1),0)</f>
        <v/>
      </c>
      <c r="E27" s="6">
        <f>ROUND(D27*IFERROR(VLOOKUP(A27,'IFTA Rates'!A:B,2,FALSE),0),2)</f>
        <v/>
      </c>
      <c r="F27" s="6">
        <f>ROUND(C27*IFERROR(VLOOKUP(A27,'IFTA Rates'!A:B,2,FALSE),0),2)</f>
        <v/>
      </c>
      <c r="G27" s="6">
        <f>ROUND(E27-F27,2)</f>
        <v/>
      </c>
    </row>
    <row r="28">
      <c r="A28" s="6" t="inlineStr">
        <is>
          <t>Minnesota</t>
        </is>
      </c>
      <c r="B28" s="6">
        <f>SUMIF('Fuel &amp; Miles Log'!B:B,A28,'Fuel &amp; Miles Log'!C:C)</f>
        <v/>
      </c>
      <c r="C28" s="6">
        <f>SUMIF('Fuel &amp; Miles Log'!B:B,A28,'Fuel &amp; Miles Log'!D:D)</f>
        <v/>
      </c>
      <c r="D28" s="6">
        <f>IF($B$1&gt;0,ROUND(B28/$B$1,1),0)</f>
        <v/>
      </c>
      <c r="E28" s="6">
        <f>ROUND(D28*IFERROR(VLOOKUP(A28,'IFTA Rates'!A:B,2,FALSE),0),2)</f>
        <v/>
      </c>
      <c r="F28" s="6">
        <f>ROUND(C28*IFERROR(VLOOKUP(A28,'IFTA Rates'!A:B,2,FALSE),0),2)</f>
        <v/>
      </c>
      <c r="G28" s="6">
        <f>ROUND(E28-F28,2)</f>
        <v/>
      </c>
    </row>
    <row r="29">
      <c r="A29" s="6" t="inlineStr">
        <is>
          <t>Mississippi</t>
        </is>
      </c>
      <c r="B29" s="6">
        <f>SUMIF('Fuel &amp; Miles Log'!B:B,A29,'Fuel &amp; Miles Log'!C:C)</f>
        <v/>
      </c>
      <c r="C29" s="6">
        <f>SUMIF('Fuel &amp; Miles Log'!B:B,A29,'Fuel &amp; Miles Log'!D:D)</f>
        <v/>
      </c>
      <c r="D29" s="6">
        <f>IF($B$1&gt;0,ROUND(B29/$B$1,1),0)</f>
        <v/>
      </c>
      <c r="E29" s="6">
        <f>ROUND(D29*IFERROR(VLOOKUP(A29,'IFTA Rates'!A:B,2,FALSE),0),2)</f>
        <v/>
      </c>
      <c r="F29" s="6">
        <f>ROUND(C29*IFERROR(VLOOKUP(A29,'IFTA Rates'!A:B,2,FALSE),0),2)</f>
        <v/>
      </c>
      <c r="G29" s="6">
        <f>ROUND(E29-F29,2)</f>
        <v/>
      </c>
    </row>
    <row r="30">
      <c r="A30" s="6" t="inlineStr">
        <is>
          <t>Missouri</t>
        </is>
      </c>
      <c r="B30" s="6">
        <f>SUMIF('Fuel &amp; Miles Log'!B:B,A30,'Fuel &amp; Miles Log'!C:C)</f>
        <v/>
      </c>
      <c r="C30" s="6">
        <f>SUMIF('Fuel &amp; Miles Log'!B:B,A30,'Fuel &amp; Miles Log'!D:D)</f>
        <v/>
      </c>
      <c r="D30" s="6">
        <f>IF($B$1&gt;0,ROUND(B30/$B$1,1),0)</f>
        <v/>
      </c>
      <c r="E30" s="6">
        <f>ROUND(D30*IFERROR(VLOOKUP(A30,'IFTA Rates'!A:B,2,FALSE),0),2)</f>
        <v/>
      </c>
      <c r="F30" s="6">
        <f>ROUND(C30*IFERROR(VLOOKUP(A30,'IFTA Rates'!A:B,2,FALSE),0),2)</f>
        <v/>
      </c>
      <c r="G30" s="6">
        <f>ROUND(E30-F30,2)</f>
        <v/>
      </c>
    </row>
    <row r="31">
      <c r="A31" s="6" t="inlineStr">
        <is>
          <t>Montana</t>
        </is>
      </c>
      <c r="B31" s="6">
        <f>SUMIF('Fuel &amp; Miles Log'!B:B,A31,'Fuel &amp; Miles Log'!C:C)</f>
        <v/>
      </c>
      <c r="C31" s="6">
        <f>SUMIF('Fuel &amp; Miles Log'!B:B,A31,'Fuel &amp; Miles Log'!D:D)</f>
        <v/>
      </c>
      <c r="D31" s="6">
        <f>IF($B$1&gt;0,ROUND(B31/$B$1,1),0)</f>
        <v/>
      </c>
      <c r="E31" s="6">
        <f>ROUND(D31*IFERROR(VLOOKUP(A31,'IFTA Rates'!A:B,2,FALSE),0),2)</f>
        <v/>
      </c>
      <c r="F31" s="6">
        <f>ROUND(C31*IFERROR(VLOOKUP(A31,'IFTA Rates'!A:B,2,FALSE),0),2)</f>
        <v/>
      </c>
      <c r="G31" s="6">
        <f>ROUND(E31-F31,2)</f>
        <v/>
      </c>
    </row>
    <row r="32">
      <c r="A32" s="6" t="inlineStr">
        <is>
          <t>Nebraska</t>
        </is>
      </c>
      <c r="B32" s="6">
        <f>SUMIF('Fuel &amp; Miles Log'!B:B,A32,'Fuel &amp; Miles Log'!C:C)</f>
        <v/>
      </c>
      <c r="C32" s="6">
        <f>SUMIF('Fuel &amp; Miles Log'!B:B,A32,'Fuel &amp; Miles Log'!D:D)</f>
        <v/>
      </c>
      <c r="D32" s="6">
        <f>IF($B$1&gt;0,ROUND(B32/$B$1,1),0)</f>
        <v/>
      </c>
      <c r="E32" s="6">
        <f>ROUND(D32*IFERROR(VLOOKUP(A32,'IFTA Rates'!A:B,2,FALSE),0),2)</f>
        <v/>
      </c>
      <c r="F32" s="6">
        <f>ROUND(C32*IFERROR(VLOOKUP(A32,'IFTA Rates'!A:B,2,FALSE),0),2)</f>
        <v/>
      </c>
      <c r="G32" s="6">
        <f>ROUND(E32-F32,2)</f>
        <v/>
      </c>
    </row>
    <row r="33">
      <c r="A33" s="6" t="inlineStr">
        <is>
          <t>Nevada</t>
        </is>
      </c>
      <c r="B33" s="6">
        <f>SUMIF('Fuel &amp; Miles Log'!B:B,A33,'Fuel &amp; Miles Log'!C:C)</f>
        <v/>
      </c>
      <c r="C33" s="6">
        <f>SUMIF('Fuel &amp; Miles Log'!B:B,A33,'Fuel &amp; Miles Log'!D:D)</f>
        <v/>
      </c>
      <c r="D33" s="6">
        <f>IF($B$1&gt;0,ROUND(B33/$B$1,1),0)</f>
        <v/>
      </c>
      <c r="E33" s="6">
        <f>ROUND(D33*IFERROR(VLOOKUP(A33,'IFTA Rates'!A:B,2,FALSE),0),2)</f>
        <v/>
      </c>
      <c r="F33" s="6">
        <f>ROUND(C33*IFERROR(VLOOKUP(A33,'IFTA Rates'!A:B,2,FALSE),0),2)</f>
        <v/>
      </c>
      <c r="G33" s="6">
        <f>ROUND(E33-F33,2)</f>
        <v/>
      </c>
    </row>
    <row r="34">
      <c r="A34" s="6" t="inlineStr">
        <is>
          <t>New Brunswick</t>
        </is>
      </c>
      <c r="B34" s="6">
        <f>SUMIF('Fuel &amp; Miles Log'!B:B,A34,'Fuel &amp; Miles Log'!C:C)</f>
        <v/>
      </c>
      <c r="C34" s="6">
        <f>SUMIF('Fuel &amp; Miles Log'!B:B,A34,'Fuel &amp; Miles Log'!D:D)</f>
        <v/>
      </c>
      <c r="D34" s="6">
        <f>IF($B$1&gt;0,ROUND(B34/$B$1,1),0)</f>
        <v/>
      </c>
      <c r="E34" s="6">
        <f>ROUND(D34*IFERROR(VLOOKUP(A34,'IFTA Rates'!A:B,2,FALSE),0),2)</f>
        <v/>
      </c>
      <c r="F34" s="6">
        <f>ROUND(C34*IFERROR(VLOOKUP(A34,'IFTA Rates'!A:B,2,FALSE),0),2)</f>
        <v/>
      </c>
      <c r="G34" s="6">
        <f>ROUND(E34-F34,2)</f>
        <v/>
      </c>
    </row>
    <row r="35">
      <c r="A35" s="6" t="inlineStr">
        <is>
          <t>New Hampshire</t>
        </is>
      </c>
      <c r="B35" s="6">
        <f>SUMIF('Fuel &amp; Miles Log'!B:B,A35,'Fuel &amp; Miles Log'!C:C)</f>
        <v/>
      </c>
      <c r="C35" s="6">
        <f>SUMIF('Fuel &amp; Miles Log'!B:B,A35,'Fuel &amp; Miles Log'!D:D)</f>
        <v/>
      </c>
      <c r="D35" s="6">
        <f>IF($B$1&gt;0,ROUND(B35/$B$1,1),0)</f>
        <v/>
      </c>
      <c r="E35" s="6">
        <f>ROUND(D35*IFERROR(VLOOKUP(A35,'IFTA Rates'!A:B,2,FALSE),0),2)</f>
        <v/>
      </c>
      <c r="F35" s="6">
        <f>ROUND(C35*IFERROR(VLOOKUP(A35,'IFTA Rates'!A:B,2,FALSE),0),2)</f>
        <v/>
      </c>
      <c r="G35" s="6">
        <f>ROUND(E35-F35,2)</f>
        <v/>
      </c>
    </row>
    <row r="36">
      <c r="A36" s="6" t="inlineStr">
        <is>
          <t>New Jersey</t>
        </is>
      </c>
      <c r="B36" s="6">
        <f>SUMIF('Fuel &amp; Miles Log'!B:B,A36,'Fuel &amp; Miles Log'!C:C)</f>
        <v/>
      </c>
      <c r="C36" s="6">
        <f>SUMIF('Fuel &amp; Miles Log'!B:B,A36,'Fuel &amp; Miles Log'!D:D)</f>
        <v/>
      </c>
      <c r="D36" s="6">
        <f>IF($B$1&gt;0,ROUND(B36/$B$1,1),0)</f>
        <v/>
      </c>
      <c r="E36" s="6">
        <f>ROUND(D36*IFERROR(VLOOKUP(A36,'IFTA Rates'!A:B,2,FALSE),0),2)</f>
        <v/>
      </c>
      <c r="F36" s="6">
        <f>ROUND(C36*IFERROR(VLOOKUP(A36,'IFTA Rates'!A:B,2,FALSE),0),2)</f>
        <v/>
      </c>
      <c r="G36" s="6">
        <f>ROUND(E36-F36,2)</f>
        <v/>
      </c>
    </row>
    <row r="37">
      <c r="A37" s="6" t="inlineStr">
        <is>
          <t>New Mexico</t>
        </is>
      </c>
      <c r="B37" s="6">
        <f>SUMIF('Fuel &amp; Miles Log'!B:B,A37,'Fuel &amp; Miles Log'!C:C)</f>
        <v/>
      </c>
      <c r="C37" s="6">
        <f>SUMIF('Fuel &amp; Miles Log'!B:B,A37,'Fuel &amp; Miles Log'!D:D)</f>
        <v/>
      </c>
      <c r="D37" s="6">
        <f>IF($B$1&gt;0,ROUND(B37/$B$1,1),0)</f>
        <v/>
      </c>
      <c r="E37" s="6">
        <f>ROUND(D37*IFERROR(VLOOKUP(A37,'IFTA Rates'!A:B,2,FALSE),0),2)</f>
        <v/>
      </c>
      <c r="F37" s="6">
        <f>ROUND(C37*IFERROR(VLOOKUP(A37,'IFTA Rates'!A:B,2,FALSE),0),2)</f>
        <v/>
      </c>
      <c r="G37" s="6">
        <f>ROUND(E37-F37,2)</f>
        <v/>
      </c>
    </row>
    <row r="38">
      <c r="A38" s="6" t="inlineStr">
        <is>
          <t>New York</t>
        </is>
      </c>
      <c r="B38" s="6">
        <f>SUMIF('Fuel &amp; Miles Log'!B:B,A38,'Fuel &amp; Miles Log'!C:C)</f>
        <v/>
      </c>
      <c r="C38" s="6">
        <f>SUMIF('Fuel &amp; Miles Log'!B:B,A38,'Fuel &amp; Miles Log'!D:D)</f>
        <v/>
      </c>
      <c r="D38" s="6">
        <f>IF($B$1&gt;0,ROUND(B38/$B$1,1),0)</f>
        <v/>
      </c>
      <c r="E38" s="6">
        <f>ROUND(D38*IFERROR(VLOOKUP(A38,'IFTA Rates'!A:B,2,FALSE),0),2)</f>
        <v/>
      </c>
      <c r="F38" s="6">
        <f>ROUND(C38*IFERROR(VLOOKUP(A38,'IFTA Rates'!A:B,2,FALSE),0),2)</f>
        <v/>
      </c>
      <c r="G38" s="6">
        <f>ROUND(E38-F38,2)</f>
        <v/>
      </c>
    </row>
    <row r="39">
      <c r="A39" s="6" t="inlineStr">
        <is>
          <t>Newfoundland</t>
        </is>
      </c>
      <c r="B39" s="6">
        <f>SUMIF('Fuel &amp; Miles Log'!B:B,A39,'Fuel &amp; Miles Log'!C:C)</f>
        <v/>
      </c>
      <c r="C39" s="6">
        <f>SUMIF('Fuel &amp; Miles Log'!B:B,A39,'Fuel &amp; Miles Log'!D:D)</f>
        <v/>
      </c>
      <c r="D39" s="6">
        <f>IF($B$1&gt;0,ROUND(B39/$B$1,1),0)</f>
        <v/>
      </c>
      <c r="E39" s="6">
        <f>ROUND(D39*IFERROR(VLOOKUP(A39,'IFTA Rates'!A:B,2,FALSE),0),2)</f>
        <v/>
      </c>
      <c r="F39" s="6">
        <f>ROUND(C39*IFERROR(VLOOKUP(A39,'IFTA Rates'!A:B,2,FALSE),0),2)</f>
        <v/>
      </c>
      <c r="G39" s="6">
        <f>ROUND(E39-F39,2)</f>
        <v/>
      </c>
    </row>
    <row r="40">
      <c r="A40" s="6" t="inlineStr">
        <is>
          <t>North Carolina</t>
        </is>
      </c>
      <c r="B40" s="6">
        <f>SUMIF('Fuel &amp; Miles Log'!B:B,A40,'Fuel &amp; Miles Log'!C:C)</f>
        <v/>
      </c>
      <c r="C40" s="6">
        <f>SUMIF('Fuel &amp; Miles Log'!B:B,A40,'Fuel &amp; Miles Log'!D:D)</f>
        <v/>
      </c>
      <c r="D40" s="6">
        <f>IF($B$1&gt;0,ROUND(B40/$B$1,1),0)</f>
        <v/>
      </c>
      <c r="E40" s="6">
        <f>ROUND(D40*IFERROR(VLOOKUP(A40,'IFTA Rates'!A:B,2,FALSE),0),2)</f>
        <v/>
      </c>
      <c r="F40" s="6">
        <f>ROUND(C40*IFERROR(VLOOKUP(A40,'IFTA Rates'!A:B,2,FALSE),0),2)</f>
        <v/>
      </c>
      <c r="G40" s="6">
        <f>ROUND(E40-F40,2)</f>
        <v/>
      </c>
    </row>
    <row r="41">
      <c r="A41" s="6" t="inlineStr">
        <is>
          <t>North Dakota</t>
        </is>
      </c>
      <c r="B41" s="6">
        <f>SUMIF('Fuel &amp; Miles Log'!B:B,A41,'Fuel &amp; Miles Log'!C:C)</f>
        <v/>
      </c>
      <c r="C41" s="6">
        <f>SUMIF('Fuel &amp; Miles Log'!B:B,A41,'Fuel &amp; Miles Log'!D:D)</f>
        <v/>
      </c>
      <c r="D41" s="6">
        <f>IF($B$1&gt;0,ROUND(B41/$B$1,1),0)</f>
        <v/>
      </c>
      <c r="E41" s="6">
        <f>ROUND(D41*IFERROR(VLOOKUP(A41,'IFTA Rates'!A:B,2,FALSE),0),2)</f>
        <v/>
      </c>
      <c r="F41" s="6">
        <f>ROUND(C41*IFERROR(VLOOKUP(A41,'IFTA Rates'!A:B,2,FALSE),0),2)</f>
        <v/>
      </c>
      <c r="G41" s="6">
        <f>ROUND(E41-F41,2)</f>
        <v/>
      </c>
    </row>
    <row r="42">
      <c r="A42" s="6" t="inlineStr">
        <is>
          <t>Nova Scotia</t>
        </is>
      </c>
      <c r="B42" s="6">
        <f>SUMIF('Fuel &amp; Miles Log'!B:B,A42,'Fuel &amp; Miles Log'!C:C)</f>
        <v/>
      </c>
      <c r="C42" s="6">
        <f>SUMIF('Fuel &amp; Miles Log'!B:B,A42,'Fuel &amp; Miles Log'!D:D)</f>
        <v/>
      </c>
      <c r="D42" s="6">
        <f>IF($B$1&gt;0,ROUND(B42/$B$1,1),0)</f>
        <v/>
      </c>
      <c r="E42" s="6">
        <f>ROUND(D42*IFERROR(VLOOKUP(A42,'IFTA Rates'!A:B,2,FALSE),0),2)</f>
        <v/>
      </c>
      <c r="F42" s="6">
        <f>ROUND(C42*IFERROR(VLOOKUP(A42,'IFTA Rates'!A:B,2,FALSE),0),2)</f>
        <v/>
      </c>
      <c r="G42" s="6">
        <f>ROUND(E42-F42,2)</f>
        <v/>
      </c>
    </row>
    <row r="43">
      <c r="A43" s="6" t="inlineStr">
        <is>
          <t>Ohio</t>
        </is>
      </c>
      <c r="B43" s="6">
        <f>SUMIF('Fuel &amp; Miles Log'!B:B,A43,'Fuel &amp; Miles Log'!C:C)</f>
        <v/>
      </c>
      <c r="C43" s="6">
        <f>SUMIF('Fuel &amp; Miles Log'!B:B,A43,'Fuel &amp; Miles Log'!D:D)</f>
        <v/>
      </c>
      <c r="D43" s="6">
        <f>IF($B$1&gt;0,ROUND(B43/$B$1,1),0)</f>
        <v/>
      </c>
      <c r="E43" s="6">
        <f>ROUND(D43*IFERROR(VLOOKUP(A43,'IFTA Rates'!A:B,2,FALSE),0),2)</f>
        <v/>
      </c>
      <c r="F43" s="6">
        <f>ROUND(C43*IFERROR(VLOOKUP(A43,'IFTA Rates'!A:B,2,FALSE),0),2)</f>
        <v/>
      </c>
      <c r="G43" s="6">
        <f>ROUND(E43-F43,2)</f>
        <v/>
      </c>
    </row>
    <row r="44">
      <c r="A44" s="6" t="inlineStr">
        <is>
          <t>Oklahoma</t>
        </is>
      </c>
      <c r="B44" s="6">
        <f>SUMIF('Fuel &amp; Miles Log'!B:B,A44,'Fuel &amp; Miles Log'!C:C)</f>
        <v/>
      </c>
      <c r="C44" s="6">
        <f>SUMIF('Fuel &amp; Miles Log'!B:B,A44,'Fuel &amp; Miles Log'!D:D)</f>
        <v/>
      </c>
      <c r="D44" s="6">
        <f>IF($B$1&gt;0,ROUND(B44/$B$1,1),0)</f>
        <v/>
      </c>
      <c r="E44" s="6">
        <f>ROUND(D44*IFERROR(VLOOKUP(A44,'IFTA Rates'!A:B,2,FALSE),0),2)</f>
        <v/>
      </c>
      <c r="F44" s="6">
        <f>ROUND(C44*IFERROR(VLOOKUP(A44,'IFTA Rates'!A:B,2,FALSE),0),2)</f>
        <v/>
      </c>
      <c r="G44" s="6">
        <f>ROUND(E44-F44,2)</f>
        <v/>
      </c>
    </row>
    <row r="45">
      <c r="A45" s="6" t="inlineStr">
        <is>
          <t>Ontario</t>
        </is>
      </c>
      <c r="B45" s="6">
        <f>SUMIF('Fuel &amp; Miles Log'!B:B,A45,'Fuel &amp; Miles Log'!C:C)</f>
        <v/>
      </c>
      <c r="C45" s="6">
        <f>SUMIF('Fuel &amp; Miles Log'!B:B,A45,'Fuel &amp; Miles Log'!D:D)</f>
        <v/>
      </c>
      <c r="D45" s="6">
        <f>IF($B$1&gt;0,ROUND(B45/$B$1,1),0)</f>
        <v/>
      </c>
      <c r="E45" s="6">
        <f>ROUND(D45*IFERROR(VLOOKUP(A45,'IFTA Rates'!A:B,2,FALSE),0),2)</f>
        <v/>
      </c>
      <c r="F45" s="6">
        <f>ROUND(C45*IFERROR(VLOOKUP(A45,'IFTA Rates'!A:B,2,FALSE),0),2)</f>
        <v/>
      </c>
      <c r="G45" s="6">
        <f>ROUND(E45-F45,2)</f>
        <v/>
      </c>
    </row>
    <row r="46">
      <c r="A46" s="6" t="inlineStr">
        <is>
          <t>Oregon</t>
        </is>
      </c>
      <c r="B46" s="6">
        <f>SUMIF('Fuel &amp; Miles Log'!B:B,A46,'Fuel &amp; Miles Log'!C:C)</f>
        <v/>
      </c>
      <c r="C46" s="6">
        <f>SUMIF('Fuel &amp; Miles Log'!B:B,A46,'Fuel &amp; Miles Log'!D:D)</f>
        <v/>
      </c>
      <c r="D46" s="6">
        <f>IF($B$1&gt;0,ROUND(B46/$B$1,1),0)</f>
        <v/>
      </c>
      <c r="E46" s="6">
        <f>ROUND(D46*IFERROR(VLOOKUP(A46,'IFTA Rates'!A:B,2,FALSE),0),2)</f>
        <v/>
      </c>
      <c r="F46" s="6">
        <f>ROUND(C46*IFERROR(VLOOKUP(A46,'IFTA Rates'!A:B,2,FALSE),0),2)</f>
        <v/>
      </c>
      <c r="G46" s="6">
        <f>ROUND(E46-F46,2)</f>
        <v/>
      </c>
    </row>
    <row r="47">
      <c r="A47" s="6" t="inlineStr">
        <is>
          <t>Pennsylvania</t>
        </is>
      </c>
      <c r="B47" s="6">
        <f>SUMIF('Fuel &amp; Miles Log'!B:B,A47,'Fuel &amp; Miles Log'!C:C)</f>
        <v/>
      </c>
      <c r="C47" s="6">
        <f>SUMIF('Fuel &amp; Miles Log'!B:B,A47,'Fuel &amp; Miles Log'!D:D)</f>
        <v/>
      </c>
      <c r="D47" s="6">
        <f>IF($B$1&gt;0,ROUND(B47/$B$1,1),0)</f>
        <v/>
      </c>
      <c r="E47" s="6">
        <f>ROUND(D47*IFERROR(VLOOKUP(A47,'IFTA Rates'!A:B,2,FALSE),0),2)</f>
        <v/>
      </c>
      <c r="F47" s="6">
        <f>ROUND(C47*IFERROR(VLOOKUP(A47,'IFTA Rates'!A:B,2,FALSE),0),2)</f>
        <v/>
      </c>
      <c r="G47" s="6">
        <f>ROUND(E47-F47,2)</f>
        <v/>
      </c>
    </row>
    <row r="48">
      <c r="A48" s="6" t="inlineStr">
        <is>
          <t>Prince Edward Island</t>
        </is>
      </c>
      <c r="B48" s="6">
        <f>SUMIF('Fuel &amp; Miles Log'!B:B,A48,'Fuel &amp; Miles Log'!C:C)</f>
        <v/>
      </c>
      <c r="C48" s="6">
        <f>SUMIF('Fuel &amp; Miles Log'!B:B,A48,'Fuel &amp; Miles Log'!D:D)</f>
        <v/>
      </c>
      <c r="D48" s="6">
        <f>IF($B$1&gt;0,ROUND(B48/$B$1,1),0)</f>
        <v/>
      </c>
      <c r="E48" s="6">
        <f>ROUND(D48*IFERROR(VLOOKUP(A48,'IFTA Rates'!A:B,2,FALSE),0),2)</f>
        <v/>
      </c>
      <c r="F48" s="6">
        <f>ROUND(C48*IFERROR(VLOOKUP(A48,'IFTA Rates'!A:B,2,FALSE),0),2)</f>
        <v/>
      </c>
      <c r="G48" s="6">
        <f>ROUND(E48-F48,2)</f>
        <v/>
      </c>
    </row>
    <row r="49">
      <c r="A49" s="6" t="inlineStr">
        <is>
          <t>Quebec</t>
        </is>
      </c>
      <c r="B49" s="6">
        <f>SUMIF('Fuel &amp; Miles Log'!B:B,A49,'Fuel &amp; Miles Log'!C:C)</f>
        <v/>
      </c>
      <c r="C49" s="6">
        <f>SUMIF('Fuel &amp; Miles Log'!B:B,A49,'Fuel &amp; Miles Log'!D:D)</f>
        <v/>
      </c>
      <c r="D49" s="6">
        <f>IF($B$1&gt;0,ROUND(B49/$B$1,1),0)</f>
        <v/>
      </c>
      <c r="E49" s="6">
        <f>ROUND(D49*IFERROR(VLOOKUP(A49,'IFTA Rates'!A:B,2,FALSE),0),2)</f>
        <v/>
      </c>
      <c r="F49" s="6">
        <f>ROUND(C49*IFERROR(VLOOKUP(A49,'IFTA Rates'!A:B,2,FALSE),0),2)</f>
        <v/>
      </c>
      <c r="G49" s="6">
        <f>ROUND(E49-F49,2)</f>
        <v/>
      </c>
    </row>
    <row r="50">
      <c r="A50" s="6" t="inlineStr">
        <is>
          <t>Rhode Island</t>
        </is>
      </c>
      <c r="B50" s="6">
        <f>SUMIF('Fuel &amp; Miles Log'!B:B,A50,'Fuel &amp; Miles Log'!C:C)</f>
        <v/>
      </c>
      <c r="C50" s="6">
        <f>SUMIF('Fuel &amp; Miles Log'!B:B,A50,'Fuel &amp; Miles Log'!D:D)</f>
        <v/>
      </c>
      <c r="D50" s="6">
        <f>IF($B$1&gt;0,ROUND(B50/$B$1,1),0)</f>
        <v/>
      </c>
      <c r="E50" s="6">
        <f>ROUND(D50*IFERROR(VLOOKUP(A50,'IFTA Rates'!A:B,2,FALSE),0),2)</f>
        <v/>
      </c>
      <c r="F50" s="6">
        <f>ROUND(C50*IFERROR(VLOOKUP(A50,'IFTA Rates'!A:B,2,FALSE),0),2)</f>
        <v/>
      </c>
      <c r="G50" s="6">
        <f>ROUND(E50-F50,2)</f>
        <v/>
      </c>
    </row>
    <row r="51">
      <c r="A51" s="6" t="inlineStr">
        <is>
          <t>Saskatchewan</t>
        </is>
      </c>
      <c r="B51" s="6">
        <f>SUMIF('Fuel &amp; Miles Log'!B:B,A51,'Fuel &amp; Miles Log'!C:C)</f>
        <v/>
      </c>
      <c r="C51" s="6">
        <f>SUMIF('Fuel &amp; Miles Log'!B:B,A51,'Fuel &amp; Miles Log'!D:D)</f>
        <v/>
      </c>
      <c r="D51" s="6">
        <f>IF($B$1&gt;0,ROUND(B51/$B$1,1),0)</f>
        <v/>
      </c>
      <c r="E51" s="6">
        <f>ROUND(D51*IFERROR(VLOOKUP(A51,'IFTA Rates'!A:B,2,FALSE),0),2)</f>
        <v/>
      </c>
      <c r="F51" s="6">
        <f>ROUND(C51*IFERROR(VLOOKUP(A51,'IFTA Rates'!A:B,2,FALSE),0),2)</f>
        <v/>
      </c>
      <c r="G51" s="6">
        <f>ROUND(E51-F51,2)</f>
        <v/>
      </c>
    </row>
    <row r="52">
      <c r="A52" s="6" t="inlineStr">
        <is>
          <t>South Carolina</t>
        </is>
      </c>
      <c r="B52" s="6">
        <f>SUMIF('Fuel &amp; Miles Log'!B:B,A52,'Fuel &amp; Miles Log'!C:C)</f>
        <v/>
      </c>
      <c r="C52" s="6">
        <f>SUMIF('Fuel &amp; Miles Log'!B:B,A52,'Fuel &amp; Miles Log'!D:D)</f>
        <v/>
      </c>
      <c r="D52" s="6">
        <f>IF($B$1&gt;0,ROUND(B52/$B$1,1),0)</f>
        <v/>
      </c>
      <c r="E52" s="6">
        <f>ROUND(D52*IFERROR(VLOOKUP(A52,'IFTA Rates'!A:B,2,FALSE),0),2)</f>
        <v/>
      </c>
      <c r="F52" s="6">
        <f>ROUND(C52*IFERROR(VLOOKUP(A52,'IFTA Rates'!A:B,2,FALSE),0),2)</f>
        <v/>
      </c>
      <c r="G52" s="6">
        <f>ROUND(E52-F52,2)</f>
        <v/>
      </c>
    </row>
    <row r="53">
      <c r="A53" s="6" t="inlineStr">
        <is>
          <t>South Dakota</t>
        </is>
      </c>
      <c r="B53" s="6">
        <f>SUMIF('Fuel &amp; Miles Log'!B:B,A53,'Fuel &amp; Miles Log'!C:C)</f>
        <v/>
      </c>
      <c r="C53" s="6">
        <f>SUMIF('Fuel &amp; Miles Log'!B:B,A53,'Fuel &amp; Miles Log'!D:D)</f>
        <v/>
      </c>
      <c r="D53" s="6">
        <f>IF($B$1&gt;0,ROUND(B53/$B$1,1),0)</f>
        <v/>
      </c>
      <c r="E53" s="6">
        <f>ROUND(D53*IFERROR(VLOOKUP(A53,'IFTA Rates'!A:B,2,FALSE),0),2)</f>
        <v/>
      </c>
      <c r="F53" s="6">
        <f>ROUND(C53*IFERROR(VLOOKUP(A53,'IFTA Rates'!A:B,2,FALSE),0),2)</f>
        <v/>
      </c>
      <c r="G53" s="6">
        <f>ROUND(E53-F53,2)</f>
        <v/>
      </c>
    </row>
    <row r="54">
      <c r="A54" s="6" t="inlineStr">
        <is>
          <t>Tennessee</t>
        </is>
      </c>
      <c r="B54" s="6">
        <f>SUMIF('Fuel &amp; Miles Log'!B:B,A54,'Fuel &amp; Miles Log'!C:C)</f>
        <v/>
      </c>
      <c r="C54" s="6">
        <f>SUMIF('Fuel &amp; Miles Log'!B:B,A54,'Fuel &amp; Miles Log'!D:D)</f>
        <v/>
      </c>
      <c r="D54" s="6">
        <f>IF($B$1&gt;0,ROUND(B54/$B$1,1),0)</f>
        <v/>
      </c>
      <c r="E54" s="6">
        <f>ROUND(D54*IFERROR(VLOOKUP(A54,'IFTA Rates'!A:B,2,FALSE),0),2)</f>
        <v/>
      </c>
      <c r="F54" s="6">
        <f>ROUND(C54*IFERROR(VLOOKUP(A54,'IFTA Rates'!A:B,2,FALSE),0),2)</f>
        <v/>
      </c>
      <c r="G54" s="6">
        <f>ROUND(E54-F54,2)</f>
        <v/>
      </c>
    </row>
    <row r="55">
      <c r="A55" s="6" t="inlineStr">
        <is>
          <t>Texas</t>
        </is>
      </c>
      <c r="B55" s="6">
        <f>SUMIF('Fuel &amp; Miles Log'!B:B,A55,'Fuel &amp; Miles Log'!C:C)</f>
        <v/>
      </c>
      <c r="C55" s="6">
        <f>SUMIF('Fuel &amp; Miles Log'!B:B,A55,'Fuel &amp; Miles Log'!D:D)</f>
        <v/>
      </c>
      <c r="D55" s="6">
        <f>IF($B$1&gt;0,ROUND(B55/$B$1,1),0)</f>
        <v/>
      </c>
      <c r="E55" s="6">
        <f>ROUND(D55*IFERROR(VLOOKUP(A55,'IFTA Rates'!A:B,2,FALSE),0),2)</f>
        <v/>
      </c>
      <c r="F55" s="6">
        <f>ROUND(C55*IFERROR(VLOOKUP(A55,'IFTA Rates'!A:B,2,FALSE),0),2)</f>
        <v/>
      </c>
      <c r="G55" s="6">
        <f>ROUND(E55-F55,2)</f>
        <v/>
      </c>
    </row>
    <row r="56">
      <c r="A56" s="6" t="inlineStr">
        <is>
          <t>Utah</t>
        </is>
      </c>
      <c r="B56" s="6">
        <f>SUMIF('Fuel &amp; Miles Log'!B:B,A56,'Fuel &amp; Miles Log'!C:C)</f>
        <v/>
      </c>
      <c r="C56" s="6">
        <f>SUMIF('Fuel &amp; Miles Log'!B:B,A56,'Fuel &amp; Miles Log'!D:D)</f>
        <v/>
      </c>
      <c r="D56" s="6">
        <f>IF($B$1&gt;0,ROUND(B56/$B$1,1),0)</f>
        <v/>
      </c>
      <c r="E56" s="6">
        <f>ROUND(D56*IFERROR(VLOOKUP(A56,'IFTA Rates'!A:B,2,FALSE),0),2)</f>
        <v/>
      </c>
      <c r="F56" s="6">
        <f>ROUND(C56*IFERROR(VLOOKUP(A56,'IFTA Rates'!A:B,2,FALSE),0),2)</f>
        <v/>
      </c>
      <c r="G56" s="6">
        <f>ROUND(E56-F56,2)</f>
        <v/>
      </c>
    </row>
    <row r="57">
      <c r="A57" s="6" t="inlineStr">
        <is>
          <t>Vermont</t>
        </is>
      </c>
      <c r="B57" s="6">
        <f>SUMIF('Fuel &amp; Miles Log'!B:B,A57,'Fuel &amp; Miles Log'!C:C)</f>
        <v/>
      </c>
      <c r="C57" s="6">
        <f>SUMIF('Fuel &amp; Miles Log'!B:B,A57,'Fuel &amp; Miles Log'!D:D)</f>
        <v/>
      </c>
      <c r="D57" s="6">
        <f>IF($B$1&gt;0,ROUND(B57/$B$1,1),0)</f>
        <v/>
      </c>
      <c r="E57" s="6">
        <f>ROUND(D57*IFERROR(VLOOKUP(A57,'IFTA Rates'!A:B,2,FALSE),0),2)</f>
        <v/>
      </c>
      <c r="F57" s="6">
        <f>ROUND(C57*IFERROR(VLOOKUP(A57,'IFTA Rates'!A:B,2,FALSE),0),2)</f>
        <v/>
      </c>
      <c r="G57" s="6">
        <f>ROUND(E57-F57,2)</f>
        <v/>
      </c>
    </row>
    <row r="58">
      <c r="A58" s="6" t="inlineStr">
        <is>
          <t>Virginia</t>
        </is>
      </c>
      <c r="B58" s="6">
        <f>SUMIF('Fuel &amp; Miles Log'!B:B,A58,'Fuel &amp; Miles Log'!C:C)</f>
        <v/>
      </c>
      <c r="C58" s="6">
        <f>SUMIF('Fuel &amp; Miles Log'!B:B,A58,'Fuel &amp; Miles Log'!D:D)</f>
        <v/>
      </c>
      <c r="D58" s="6">
        <f>IF($B$1&gt;0,ROUND(B58/$B$1,1),0)</f>
        <v/>
      </c>
      <c r="E58" s="6">
        <f>ROUND(D58*IFERROR(VLOOKUP(A58,'IFTA Rates'!A:B,2,FALSE),0),2)</f>
        <v/>
      </c>
      <c r="F58" s="6">
        <f>ROUND(C58*IFERROR(VLOOKUP(A58,'IFTA Rates'!A:B,2,FALSE),0),2)</f>
        <v/>
      </c>
      <c r="G58" s="6">
        <f>ROUND(E58-F58,2)</f>
        <v/>
      </c>
    </row>
    <row r="59">
      <c r="A59" s="6" t="inlineStr">
        <is>
          <t>Washington</t>
        </is>
      </c>
      <c r="B59" s="6">
        <f>SUMIF('Fuel &amp; Miles Log'!B:B,A59,'Fuel &amp; Miles Log'!C:C)</f>
        <v/>
      </c>
      <c r="C59" s="6">
        <f>SUMIF('Fuel &amp; Miles Log'!B:B,A59,'Fuel &amp; Miles Log'!D:D)</f>
        <v/>
      </c>
      <c r="D59" s="6">
        <f>IF($B$1&gt;0,ROUND(B59/$B$1,1),0)</f>
        <v/>
      </c>
      <c r="E59" s="6">
        <f>ROUND(D59*IFERROR(VLOOKUP(A59,'IFTA Rates'!A:B,2,FALSE),0),2)</f>
        <v/>
      </c>
      <c r="F59" s="6">
        <f>ROUND(C59*IFERROR(VLOOKUP(A59,'IFTA Rates'!A:B,2,FALSE),0),2)</f>
        <v/>
      </c>
      <c r="G59" s="6">
        <f>ROUND(E59-F59,2)</f>
        <v/>
      </c>
    </row>
    <row r="60">
      <c r="A60" s="6" t="inlineStr">
        <is>
          <t>West Virginia</t>
        </is>
      </c>
      <c r="B60" s="6">
        <f>SUMIF('Fuel &amp; Miles Log'!B:B,A60,'Fuel &amp; Miles Log'!C:C)</f>
        <v/>
      </c>
      <c r="C60" s="6">
        <f>SUMIF('Fuel &amp; Miles Log'!B:B,A60,'Fuel &amp; Miles Log'!D:D)</f>
        <v/>
      </c>
      <c r="D60" s="6">
        <f>IF($B$1&gt;0,ROUND(B60/$B$1,1),0)</f>
        <v/>
      </c>
      <c r="E60" s="6">
        <f>ROUND(D60*IFERROR(VLOOKUP(A60,'IFTA Rates'!A:B,2,FALSE),0),2)</f>
        <v/>
      </c>
      <c r="F60" s="6">
        <f>ROUND(C60*IFERROR(VLOOKUP(A60,'IFTA Rates'!A:B,2,FALSE),0),2)</f>
        <v/>
      </c>
      <c r="G60" s="6">
        <f>ROUND(E60-F60,2)</f>
        <v/>
      </c>
    </row>
    <row r="61">
      <c r="A61" s="6" t="inlineStr">
        <is>
          <t>Wisconsin</t>
        </is>
      </c>
      <c r="B61" s="6">
        <f>SUMIF('Fuel &amp; Miles Log'!B:B,A61,'Fuel &amp; Miles Log'!C:C)</f>
        <v/>
      </c>
      <c r="C61" s="6">
        <f>SUMIF('Fuel &amp; Miles Log'!B:B,A61,'Fuel &amp; Miles Log'!D:D)</f>
        <v/>
      </c>
      <c r="D61" s="6">
        <f>IF($B$1&gt;0,ROUND(B61/$B$1,1),0)</f>
        <v/>
      </c>
      <c r="E61" s="6">
        <f>ROUND(D61*IFERROR(VLOOKUP(A61,'IFTA Rates'!A:B,2,FALSE),0),2)</f>
        <v/>
      </c>
      <c r="F61" s="6">
        <f>ROUND(C61*IFERROR(VLOOKUP(A61,'IFTA Rates'!A:B,2,FALSE),0),2)</f>
        <v/>
      </c>
      <c r="G61" s="6">
        <f>ROUND(E61-F61,2)</f>
        <v/>
      </c>
    </row>
    <row r="62">
      <c r="A62" s="6" t="inlineStr">
        <is>
          <t>Wyoming</t>
        </is>
      </c>
      <c r="B62" s="6">
        <f>SUMIF('Fuel &amp; Miles Log'!B:B,A62,'Fuel &amp; Miles Log'!C:C)</f>
        <v/>
      </c>
      <c r="C62" s="6">
        <f>SUMIF('Fuel &amp; Miles Log'!B:B,A62,'Fuel &amp; Miles Log'!D:D)</f>
        <v/>
      </c>
      <c r="D62" s="6">
        <f>IF($B$1&gt;0,ROUND(B62/$B$1,1),0)</f>
        <v/>
      </c>
      <c r="E62" s="6">
        <f>ROUND(D62*IFERROR(VLOOKUP(A62,'IFTA Rates'!A:B,2,FALSE),0),2)</f>
        <v/>
      </c>
      <c r="F62" s="6">
        <f>ROUND(C62*IFERROR(VLOOKUP(A62,'IFTA Rates'!A:B,2,FALSE),0),2)</f>
        <v/>
      </c>
      <c r="G62" s="6">
        <f>ROUND(E62-F62,2)</f>
        <v/>
      </c>
    </row>
    <row r="63">
      <c r="A63" s="7" t="inlineStr">
        <is>
          <t>TOTAL NET</t>
        </is>
      </c>
      <c r="G63" s="7">
        <f>ROUND(SUM(G4:G62),2)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</cols>
  <sheetData>
    <row r="1">
      <c r="A1" s="8" t="inlineStr">
        <is>
          <t>Cost-per-Mile Dashboard (this quarter)</t>
        </is>
      </c>
    </row>
    <row r="3">
      <c r="A3" t="inlineStr">
        <is>
          <t>Total miles driven</t>
        </is>
      </c>
      <c r="B3" t="n">
        <v>0</v>
      </c>
    </row>
    <row r="4">
      <c r="A4" t="inlineStr">
        <is>
          <t>Gross revenue $</t>
        </is>
      </c>
      <c r="B4" t="n">
        <v>0</v>
      </c>
    </row>
    <row r="5">
      <c r="A5" t="inlineStr">
        <is>
          <t>Fuel $ (from Log)</t>
        </is>
      </c>
      <c r="B5">
        <f>SUM('Fuel &amp; Miles Log'!E2:E201)</f>
        <v/>
      </c>
    </row>
    <row r="6">
      <c r="A6" t="inlineStr">
        <is>
          <t>Truck payment $</t>
        </is>
      </c>
      <c r="B6" t="n">
        <v>0</v>
      </c>
    </row>
    <row r="7">
      <c r="A7" t="inlineStr">
        <is>
          <t>Insurance $</t>
        </is>
      </c>
      <c r="B7" t="n">
        <v>0</v>
      </c>
    </row>
    <row r="8">
      <c r="A8" t="inlineStr">
        <is>
          <t>Maintenance/tires $</t>
        </is>
      </c>
      <c r="B8" t="n">
        <v>0</v>
      </c>
    </row>
    <row r="9">
      <c r="A9" t="inlineStr">
        <is>
          <t>Permits/tolls $</t>
        </is>
      </c>
      <c r="B9" t="n">
        <v>0</v>
      </c>
    </row>
    <row r="10">
      <c r="A10" t="inlineStr">
        <is>
          <t>Other fixed $</t>
        </is>
      </c>
      <c r="B10" t="n">
        <v>0</v>
      </c>
    </row>
    <row r="12">
      <c r="A12" s="7" t="inlineStr">
        <is>
          <t>Total cost $</t>
        </is>
      </c>
      <c r="B12" s="7">
        <f>SUM(B5:B10)</f>
        <v/>
      </c>
    </row>
    <row r="13">
      <c r="A13" s="7" t="inlineStr">
        <is>
          <t>Cost per mile $</t>
        </is>
      </c>
      <c r="B13" s="7">
        <f>IF(B3&gt;0,ROUND((B5+B6+B7+B8+B9+B10)/B3,3),0)</f>
        <v/>
      </c>
    </row>
    <row r="14">
      <c r="A14" s="7" t="inlineStr">
        <is>
          <t>Profit per mile $</t>
        </is>
      </c>
      <c r="B14" s="7">
        <f>IF(B3&gt;0,ROUND((B4-(B5+B6+B7+B8+B9+B10))/B3,3),0)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16" customWidth="1" min="3" max="3"/>
    <col width="34" customWidth="1" min="4" max="4"/>
  </cols>
  <sheetData>
    <row r="1">
      <c r="A1" s="5" t="inlineStr">
        <is>
          <t>Date</t>
        </is>
      </c>
      <c r="B1" s="5" t="inlineStr">
        <is>
          <t>Category</t>
        </is>
      </c>
      <c r="C1" s="5" t="inlineStr">
        <is>
          <t>Amount $</t>
        </is>
      </c>
      <c r="D1" s="5" t="inlineStr">
        <is>
          <t>Notes</t>
        </is>
      </c>
    </row>
    <row r="2">
      <c r="A2" s="6" t="n"/>
      <c r="B2" s="6" t="n"/>
      <c r="C2" s="6" t="n"/>
      <c r="D2" s="6" t="n"/>
    </row>
    <row r="3">
      <c r="A3" s="6" t="n"/>
      <c r="B3" s="6" t="n"/>
      <c r="C3" s="6" t="n"/>
      <c r="D3" s="6" t="n"/>
    </row>
    <row r="4">
      <c r="A4" s="6" t="n"/>
      <c r="B4" s="6" t="n"/>
      <c r="C4" s="6" t="n"/>
      <c r="D4" s="6" t="n"/>
    </row>
    <row r="5">
      <c r="A5" s="6" t="n"/>
      <c r="B5" s="6" t="n"/>
      <c r="C5" s="6" t="n"/>
      <c r="D5" s="6" t="n"/>
    </row>
    <row r="6">
      <c r="A6" s="6" t="n"/>
      <c r="B6" s="6" t="n"/>
      <c r="C6" s="6" t="n"/>
      <c r="D6" s="6" t="n"/>
    </row>
    <row r="7">
      <c r="A7" s="6" t="n"/>
      <c r="B7" s="6" t="n"/>
      <c r="C7" s="6" t="n"/>
      <c r="D7" s="6" t="n"/>
    </row>
    <row r="8">
      <c r="A8" s="6" t="n"/>
      <c r="B8" s="6" t="n"/>
      <c r="C8" s="6" t="n"/>
      <c r="D8" s="6" t="n"/>
    </row>
    <row r="9">
      <c r="A9" s="6" t="n"/>
      <c r="B9" s="6" t="n"/>
      <c r="C9" s="6" t="n"/>
      <c r="D9" s="6" t="n"/>
    </row>
    <row r="10">
      <c r="A10" s="6" t="n"/>
      <c r="B10" s="6" t="n"/>
      <c r="C10" s="6" t="n"/>
      <c r="D10" s="6" t="n"/>
    </row>
    <row r="11">
      <c r="A11" s="6" t="n"/>
      <c r="B11" s="6" t="n"/>
      <c r="C11" s="6" t="n"/>
      <c r="D11" s="6" t="n"/>
    </row>
    <row r="12">
      <c r="A12" s="6" t="n"/>
      <c r="B12" s="6" t="n"/>
      <c r="C12" s="6" t="n"/>
      <c r="D12" s="6" t="n"/>
    </row>
    <row r="13">
      <c r="A13" s="6" t="n"/>
      <c r="B13" s="6" t="n"/>
      <c r="C13" s="6" t="n"/>
      <c r="D13" s="6" t="n"/>
    </row>
    <row r="14">
      <c r="A14" s="6" t="n"/>
      <c r="B14" s="6" t="n"/>
      <c r="C14" s="6" t="n"/>
      <c r="D14" s="6" t="n"/>
    </row>
    <row r="15">
      <c r="A15" s="6" t="n"/>
      <c r="B15" s="6" t="n"/>
      <c r="C15" s="6" t="n"/>
      <c r="D15" s="6" t="n"/>
    </row>
    <row r="16">
      <c r="A16" s="6" t="n"/>
      <c r="B16" s="6" t="n"/>
      <c r="C16" s="6" t="n"/>
      <c r="D16" s="6" t="n"/>
    </row>
    <row r="17">
      <c r="A17" s="6" t="n"/>
      <c r="B17" s="6" t="n"/>
      <c r="C17" s="6" t="n"/>
      <c r="D17" s="6" t="n"/>
    </row>
    <row r="18">
      <c r="A18" s="6" t="n"/>
      <c r="B18" s="6" t="n"/>
      <c r="C18" s="6" t="n"/>
      <c r="D18" s="6" t="n"/>
    </row>
    <row r="19">
      <c r="A19" s="6" t="n"/>
      <c r="B19" s="6" t="n"/>
      <c r="C19" s="6" t="n"/>
      <c r="D19" s="6" t="n"/>
    </row>
    <row r="20">
      <c r="A20" s="6" t="n"/>
      <c r="B20" s="6" t="n"/>
      <c r="C20" s="6" t="n"/>
      <c r="D20" s="6" t="n"/>
    </row>
    <row r="21">
      <c r="A21" s="6" t="n"/>
      <c r="B21" s="6" t="n"/>
      <c r="C21" s="6" t="n"/>
      <c r="D21" s="6" t="n"/>
    </row>
    <row r="22">
      <c r="A22" s="6" t="n"/>
      <c r="B22" s="6" t="n"/>
      <c r="C22" s="6" t="n"/>
      <c r="D22" s="6" t="n"/>
    </row>
    <row r="23">
      <c r="A23" s="6" t="n"/>
      <c r="B23" s="6" t="n"/>
      <c r="C23" s="6" t="n"/>
      <c r="D23" s="6" t="n"/>
    </row>
    <row r="24">
      <c r="A24" s="6" t="n"/>
      <c r="B24" s="6" t="n"/>
      <c r="C24" s="6" t="n"/>
      <c r="D24" s="6" t="n"/>
    </row>
    <row r="25">
      <c r="A25" s="6" t="n"/>
      <c r="B25" s="6" t="n"/>
      <c r="C25" s="6" t="n"/>
      <c r="D25" s="6" t="n"/>
    </row>
    <row r="26">
      <c r="A26" s="6" t="n"/>
      <c r="B26" s="6" t="n"/>
      <c r="C26" s="6" t="n"/>
      <c r="D26" s="6" t="n"/>
    </row>
    <row r="27">
      <c r="A27" s="6" t="n"/>
      <c r="B27" s="6" t="n"/>
      <c r="C27" s="6" t="n"/>
      <c r="D27" s="6" t="n"/>
    </row>
    <row r="28">
      <c r="A28" s="6" t="n"/>
      <c r="B28" s="6" t="n"/>
      <c r="C28" s="6" t="n"/>
      <c r="D28" s="6" t="n"/>
    </row>
    <row r="29">
      <c r="A29" s="6" t="n"/>
      <c r="B29" s="6" t="n"/>
      <c r="C29" s="6" t="n"/>
      <c r="D29" s="6" t="n"/>
    </row>
    <row r="30">
      <c r="A30" s="6" t="n"/>
      <c r="B30" s="6" t="n"/>
      <c r="C30" s="6" t="n"/>
      <c r="D30" s="6" t="n"/>
    </row>
    <row r="31">
      <c r="A31" s="6" t="n"/>
      <c r="B31" s="6" t="n"/>
      <c r="C31" s="6" t="n"/>
      <c r="D31" s="6" t="n"/>
    </row>
    <row r="32">
      <c r="A32" s="6" t="n"/>
      <c r="B32" s="6" t="n"/>
      <c r="C32" s="6" t="n"/>
      <c r="D32" s="6" t="n"/>
    </row>
    <row r="33">
      <c r="A33" s="6" t="n"/>
      <c r="B33" s="6" t="n"/>
      <c r="C33" s="6" t="n"/>
      <c r="D33" s="6" t="n"/>
    </row>
    <row r="34">
      <c r="A34" s="6" t="n"/>
      <c r="B34" s="6" t="n"/>
      <c r="C34" s="6" t="n"/>
      <c r="D34" s="6" t="n"/>
    </row>
    <row r="35">
      <c r="A35" s="6" t="n"/>
      <c r="B35" s="6" t="n"/>
      <c r="C35" s="6" t="n"/>
      <c r="D35" s="6" t="n"/>
    </row>
    <row r="36">
      <c r="A36" s="6" t="n"/>
      <c r="B36" s="6" t="n"/>
      <c r="C36" s="6" t="n"/>
      <c r="D36" s="6" t="n"/>
    </row>
    <row r="37">
      <c r="A37" s="6" t="n"/>
      <c r="B37" s="6" t="n"/>
      <c r="C37" s="6" t="n"/>
      <c r="D37" s="6" t="n"/>
    </row>
    <row r="38">
      <c r="A38" s="6" t="n"/>
      <c r="B38" s="6" t="n"/>
      <c r="C38" s="6" t="n"/>
      <c r="D38" s="6" t="n"/>
    </row>
    <row r="39">
      <c r="A39" s="6" t="n"/>
      <c r="B39" s="6" t="n"/>
      <c r="C39" s="6" t="n"/>
      <c r="D39" s="6" t="n"/>
    </row>
    <row r="40">
      <c r="A40" s="6" t="n"/>
      <c r="B40" s="6" t="n"/>
      <c r="C40" s="6" t="n"/>
      <c r="D40" s="6" t="n"/>
    </row>
    <row r="41">
      <c r="A41" s="6" t="n"/>
      <c r="B41" s="6" t="n"/>
      <c r="C41" s="6" t="n"/>
      <c r="D41" s="6" t="n"/>
    </row>
    <row r="42">
      <c r="A42" s="6" t="n"/>
      <c r="B42" s="6" t="n"/>
      <c r="C42" s="6" t="n"/>
      <c r="D42" s="6" t="n"/>
    </row>
    <row r="43">
      <c r="A43" s="6" t="n"/>
      <c r="B43" s="6" t="n"/>
      <c r="C43" s="6" t="n"/>
      <c r="D43" s="6" t="n"/>
    </row>
    <row r="44">
      <c r="A44" s="6" t="n"/>
      <c r="B44" s="6" t="n"/>
      <c r="C44" s="6" t="n"/>
      <c r="D44" s="6" t="n"/>
    </row>
    <row r="45">
      <c r="A45" s="6" t="n"/>
      <c r="B45" s="6" t="n"/>
      <c r="C45" s="6" t="n"/>
      <c r="D45" s="6" t="n"/>
    </row>
    <row r="46">
      <c r="A46" s="6" t="n"/>
      <c r="B46" s="6" t="n"/>
      <c r="C46" s="6" t="n"/>
      <c r="D46" s="6" t="n"/>
    </row>
    <row r="47">
      <c r="A47" s="6" t="n"/>
      <c r="B47" s="6" t="n"/>
      <c r="C47" s="6" t="n"/>
      <c r="D47" s="6" t="n"/>
    </row>
    <row r="48">
      <c r="A48" s="6" t="n"/>
      <c r="B48" s="6" t="n"/>
      <c r="C48" s="6" t="n"/>
      <c r="D48" s="6" t="n"/>
    </row>
    <row r="49">
      <c r="A49" s="6" t="n"/>
      <c r="B49" s="6" t="n"/>
      <c r="C49" s="6" t="n"/>
      <c r="D49" s="6" t="n"/>
    </row>
    <row r="50">
      <c r="A50" s="6" t="n"/>
      <c r="B50" s="6" t="n"/>
      <c r="C50" s="6" t="n"/>
      <c r="D50" s="6" t="n"/>
    </row>
    <row r="51">
      <c r="A51" s="6" t="n"/>
      <c r="B51" s="6" t="n"/>
      <c r="C51" s="6" t="n"/>
      <c r="D51" s="6" t="n"/>
    </row>
    <row r="52">
      <c r="A52" s="6" t="n"/>
      <c r="B52" s="6" t="n"/>
      <c r="C52" s="6" t="n"/>
      <c r="D52" s="6" t="n"/>
    </row>
    <row r="53">
      <c r="A53" s="6" t="n"/>
      <c r="B53" s="6" t="n"/>
      <c r="C53" s="6" t="n"/>
      <c r="D53" s="6" t="n"/>
    </row>
    <row r="54">
      <c r="A54" s="6" t="n"/>
      <c r="B54" s="6" t="n"/>
      <c r="C54" s="6" t="n"/>
      <c r="D54" s="6" t="n"/>
    </row>
    <row r="55">
      <c r="A55" s="6" t="n"/>
      <c r="B55" s="6" t="n"/>
      <c r="C55" s="6" t="n"/>
      <c r="D55" s="6" t="n"/>
    </row>
    <row r="56">
      <c r="A56" s="6" t="n"/>
      <c r="B56" s="6" t="n"/>
      <c r="C56" s="6" t="n"/>
      <c r="D56" s="6" t="n"/>
    </row>
    <row r="57">
      <c r="A57" s="6" t="n"/>
      <c r="B57" s="6" t="n"/>
      <c r="C57" s="6" t="n"/>
      <c r="D57" s="6" t="n"/>
    </row>
    <row r="58">
      <c r="A58" s="6" t="n"/>
      <c r="B58" s="6" t="n"/>
      <c r="C58" s="6" t="n"/>
      <c r="D58" s="6" t="n"/>
    </row>
    <row r="59">
      <c r="A59" s="6" t="n"/>
      <c r="B59" s="6" t="n"/>
      <c r="C59" s="6" t="n"/>
      <c r="D59" s="6" t="n"/>
    </row>
    <row r="60">
      <c r="A60" s="6" t="n"/>
      <c r="B60" s="6" t="n"/>
      <c r="C60" s="6" t="n"/>
      <c r="D60" s="6" t="n"/>
    </row>
    <row r="61">
      <c r="A61" s="6" t="n"/>
      <c r="B61" s="6" t="n"/>
      <c r="C61" s="6" t="n"/>
      <c r="D61" s="6" t="n"/>
    </row>
    <row r="62">
      <c r="A62" s="6" t="n"/>
      <c r="B62" s="6" t="n"/>
      <c r="C62" s="6" t="n"/>
      <c r="D62" s="6" t="n"/>
    </row>
    <row r="63">
      <c r="A63" s="6" t="n"/>
      <c r="B63" s="6" t="n"/>
      <c r="C63" s="6" t="n"/>
      <c r="D63" s="6" t="n"/>
    </row>
    <row r="64">
      <c r="A64" s="6" t="n"/>
      <c r="B64" s="6" t="n"/>
      <c r="C64" s="6" t="n"/>
      <c r="D64" s="6" t="n"/>
    </row>
    <row r="65">
      <c r="A65" s="6" t="n"/>
      <c r="B65" s="6" t="n"/>
      <c r="C65" s="6" t="n"/>
      <c r="D65" s="6" t="n"/>
    </row>
    <row r="66">
      <c r="A66" s="6" t="n"/>
      <c r="B66" s="6" t="n"/>
      <c r="C66" s="6" t="n"/>
      <c r="D66" s="6" t="n"/>
    </row>
    <row r="67">
      <c r="A67" s="6" t="n"/>
      <c r="B67" s="6" t="n"/>
      <c r="C67" s="6" t="n"/>
      <c r="D67" s="6" t="n"/>
    </row>
    <row r="68">
      <c r="A68" s="6" t="n"/>
      <c r="B68" s="6" t="n"/>
      <c r="C68" s="6" t="n"/>
      <c r="D68" s="6" t="n"/>
    </row>
    <row r="69">
      <c r="A69" s="6" t="n"/>
      <c r="B69" s="6" t="n"/>
      <c r="C69" s="6" t="n"/>
      <c r="D69" s="6" t="n"/>
    </row>
    <row r="70">
      <c r="A70" s="6" t="n"/>
      <c r="B70" s="6" t="n"/>
      <c r="C70" s="6" t="n"/>
      <c r="D70" s="6" t="n"/>
    </row>
    <row r="71">
      <c r="A71" s="6" t="n"/>
      <c r="B71" s="6" t="n"/>
      <c r="C71" s="6" t="n"/>
      <c r="D71" s="6" t="n"/>
    </row>
    <row r="72">
      <c r="A72" s="6" t="n"/>
      <c r="B72" s="6" t="n"/>
      <c r="C72" s="6" t="n"/>
      <c r="D72" s="6" t="n"/>
    </row>
    <row r="73">
      <c r="A73" s="6" t="n"/>
      <c r="B73" s="6" t="n"/>
      <c r="C73" s="6" t="n"/>
      <c r="D73" s="6" t="n"/>
    </row>
    <row r="74">
      <c r="A74" s="6" t="n"/>
      <c r="B74" s="6" t="n"/>
      <c r="C74" s="6" t="n"/>
      <c r="D74" s="6" t="n"/>
    </row>
    <row r="75">
      <c r="A75" s="6" t="n"/>
      <c r="B75" s="6" t="n"/>
      <c r="C75" s="6" t="n"/>
      <c r="D75" s="6" t="n"/>
    </row>
    <row r="76">
      <c r="A76" s="6" t="n"/>
      <c r="B76" s="6" t="n"/>
      <c r="C76" s="6" t="n"/>
      <c r="D76" s="6" t="n"/>
    </row>
    <row r="77">
      <c r="A77" s="6" t="n"/>
      <c r="B77" s="6" t="n"/>
      <c r="C77" s="6" t="n"/>
      <c r="D77" s="6" t="n"/>
    </row>
    <row r="78">
      <c r="A78" s="6" t="n"/>
      <c r="B78" s="6" t="n"/>
      <c r="C78" s="6" t="n"/>
      <c r="D78" s="6" t="n"/>
    </row>
    <row r="79">
      <c r="A79" s="6" t="n"/>
      <c r="B79" s="6" t="n"/>
      <c r="C79" s="6" t="n"/>
      <c r="D79" s="6" t="n"/>
    </row>
    <row r="80">
      <c r="A80" s="6" t="n"/>
      <c r="B80" s="6" t="n"/>
      <c r="C80" s="6" t="n"/>
      <c r="D80" s="6" t="n"/>
    </row>
    <row r="81">
      <c r="A81" s="6" t="n"/>
      <c r="B81" s="6" t="n"/>
      <c r="C81" s="6" t="n"/>
      <c r="D81" s="6" t="n"/>
    </row>
    <row r="82">
      <c r="A82" s="6" t="n"/>
      <c r="B82" s="6" t="n"/>
      <c r="C82" s="6" t="n"/>
      <c r="D82" s="6" t="n"/>
    </row>
    <row r="83">
      <c r="A83" s="6" t="n"/>
      <c r="B83" s="6" t="n"/>
      <c r="C83" s="6" t="n"/>
      <c r="D83" s="6" t="n"/>
    </row>
    <row r="84">
      <c r="A84" s="6" t="n"/>
      <c r="B84" s="6" t="n"/>
      <c r="C84" s="6" t="n"/>
      <c r="D84" s="6" t="n"/>
    </row>
    <row r="85">
      <c r="A85" s="6" t="n"/>
      <c r="B85" s="6" t="n"/>
      <c r="C85" s="6" t="n"/>
      <c r="D85" s="6" t="n"/>
    </row>
    <row r="86">
      <c r="A86" s="6" t="n"/>
      <c r="B86" s="6" t="n"/>
      <c r="C86" s="6" t="n"/>
      <c r="D86" s="6" t="n"/>
    </row>
    <row r="87">
      <c r="A87" s="6" t="n"/>
      <c r="B87" s="6" t="n"/>
      <c r="C87" s="6" t="n"/>
      <c r="D87" s="6" t="n"/>
    </row>
    <row r="88">
      <c r="A88" s="6" t="n"/>
      <c r="B88" s="6" t="n"/>
      <c r="C88" s="6" t="n"/>
      <c r="D88" s="6" t="n"/>
    </row>
    <row r="89">
      <c r="A89" s="6" t="n"/>
      <c r="B89" s="6" t="n"/>
      <c r="C89" s="6" t="n"/>
      <c r="D89" s="6" t="n"/>
    </row>
    <row r="90">
      <c r="A90" s="6" t="n"/>
      <c r="B90" s="6" t="n"/>
      <c r="C90" s="6" t="n"/>
      <c r="D90" s="6" t="n"/>
    </row>
    <row r="91">
      <c r="A91" s="6" t="n"/>
      <c r="B91" s="6" t="n"/>
      <c r="C91" s="6" t="n"/>
      <c r="D91" s="6" t="n"/>
    </row>
    <row r="92">
      <c r="A92" s="6" t="n"/>
      <c r="B92" s="6" t="n"/>
      <c r="C92" s="6" t="n"/>
      <c r="D92" s="6" t="n"/>
    </row>
    <row r="93">
      <c r="A93" s="6" t="n"/>
      <c r="B93" s="6" t="n"/>
      <c r="C93" s="6" t="n"/>
      <c r="D93" s="6" t="n"/>
    </row>
    <row r="94">
      <c r="A94" s="6" t="n"/>
      <c r="B94" s="6" t="n"/>
      <c r="C94" s="6" t="n"/>
      <c r="D94" s="6" t="n"/>
    </row>
    <row r="95">
      <c r="A95" s="6" t="n"/>
      <c r="B95" s="6" t="n"/>
      <c r="C95" s="6" t="n"/>
      <c r="D95" s="6" t="n"/>
    </row>
    <row r="96">
      <c r="A96" s="6" t="n"/>
      <c r="B96" s="6" t="n"/>
      <c r="C96" s="6" t="n"/>
      <c r="D96" s="6" t="n"/>
    </row>
    <row r="97">
      <c r="A97" s="6" t="n"/>
      <c r="B97" s="6" t="n"/>
      <c r="C97" s="6" t="n"/>
      <c r="D97" s="6" t="n"/>
    </row>
    <row r="98">
      <c r="A98" s="6" t="n"/>
      <c r="B98" s="6" t="n"/>
      <c r="C98" s="6" t="n"/>
      <c r="D98" s="6" t="n"/>
    </row>
    <row r="99">
      <c r="A99" s="6" t="n"/>
      <c r="B99" s="6" t="n"/>
      <c r="C99" s="6" t="n"/>
      <c r="D99" s="6" t="n"/>
    </row>
    <row r="100">
      <c r="A100" s="6" t="n"/>
      <c r="B100" s="6" t="n"/>
      <c r="C100" s="6" t="n"/>
      <c r="D100" s="6" t="n"/>
    </row>
    <row r="101">
      <c r="A101" s="6" t="n"/>
      <c r="B101" s="6" t="n"/>
      <c r="C101" s="6" t="n"/>
      <c r="D101" s="6" t="n"/>
    </row>
    <row r="103">
      <c r="B103" s="7" t="inlineStr">
        <is>
          <t>Total deductible $</t>
        </is>
      </c>
      <c r="C103" s="7">
        <f>SUM(C2:C101)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2026-06-01T01:27:17Z</dcterms:created>
  <dcterms:modified xmlns:dcterms="http://purl.org/dc/terms/" xmlns:xsi="http://www.w3.org/2001/XMLSchema-instance" xsi:type="dcterms:W3CDTF">2026-06-01T01:27:17Z</dcterms:modified>
</cp:coreProperties>
</file>